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lalbers\Downloads\"/>
    </mc:Choice>
  </mc:AlternateContent>
  <xr:revisionPtr revIDLastSave="0" documentId="8_{6B292FBE-5F25-41AE-A39D-AB3C49F5B77D}" xr6:coauthVersionLast="47" xr6:coauthVersionMax="47" xr10:uidLastSave="{00000000-0000-0000-0000-000000000000}"/>
  <bookViews>
    <workbookView xWindow="-120" yWindow="-120" windowWidth="29040" windowHeight="15720" xr2:uid="{59A3AF4E-2E1A-40E8-A11F-AE574918AE34}"/>
  </bookViews>
  <sheets>
    <sheet name="Sheet1" sheetId="1" r:id="rId1"/>
  </sheets>
  <definedNames>
    <definedName name="_xlnm.Print_Titles" localSheetId="0">Sheet1!$16:$17</definedName>
    <definedName name="Sheet1">Sheet1!$A$18:$AM$370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374" i="1" l="1"/>
  <c r="I374" i="1"/>
  <c r="J374" i="1"/>
  <c r="AC372" i="1"/>
  <c r="AB372" i="1"/>
  <c r="E372" i="1"/>
  <c r="H372" i="1"/>
  <c r="I372" i="1"/>
  <c r="J372" i="1"/>
  <c r="K372" i="1"/>
  <c r="K374" i="1" s="1"/>
  <c r="G372" i="1"/>
  <c r="AE372" i="1"/>
  <c r="AF372" i="1" s="1"/>
  <c r="AE357" i="1"/>
  <c r="AE374" i="1" s="1"/>
  <c r="AB357" i="1"/>
  <c r="AC357" i="1" s="1"/>
  <c r="S357" i="1"/>
  <c r="H357" i="1"/>
  <c r="I357" i="1"/>
  <c r="J357" i="1"/>
  <c r="K357" i="1"/>
  <c r="G357" i="1"/>
  <c r="G374" i="1" s="1"/>
  <c r="E357" i="1"/>
  <c r="AF19" i="1"/>
  <c r="AF20" i="1"/>
  <c r="AF21" i="1"/>
  <c r="AF22" i="1"/>
  <c r="AF23" i="1"/>
  <c r="AF24" i="1"/>
  <c r="AF25" i="1"/>
  <c r="AF26" i="1"/>
  <c r="AF27" i="1"/>
  <c r="AF28" i="1"/>
  <c r="AF29" i="1"/>
  <c r="AF30" i="1"/>
  <c r="AF31" i="1"/>
  <c r="AF32" i="1"/>
  <c r="AF33" i="1"/>
  <c r="AF34" i="1"/>
  <c r="AF35" i="1"/>
  <c r="AF36" i="1"/>
  <c r="AF37" i="1"/>
  <c r="AF38" i="1"/>
  <c r="AF39" i="1"/>
  <c r="AF40" i="1"/>
  <c r="AF41" i="1"/>
  <c r="AF42" i="1"/>
  <c r="AF43" i="1"/>
  <c r="AF44" i="1"/>
  <c r="AF45" i="1"/>
  <c r="AF46" i="1"/>
  <c r="AF47" i="1"/>
  <c r="AF48" i="1"/>
  <c r="AF49" i="1"/>
  <c r="AF50" i="1"/>
  <c r="AF51" i="1"/>
  <c r="AF52" i="1"/>
  <c r="AF53" i="1"/>
  <c r="AF54" i="1"/>
  <c r="AF55" i="1"/>
  <c r="AF56" i="1"/>
  <c r="AF57" i="1"/>
  <c r="AF58" i="1"/>
  <c r="AF59" i="1"/>
  <c r="AF60" i="1"/>
  <c r="AF61" i="1"/>
  <c r="AF62" i="1"/>
  <c r="AF63" i="1"/>
  <c r="AF64" i="1"/>
  <c r="AF65" i="1"/>
  <c r="AF66" i="1"/>
  <c r="AF67" i="1"/>
  <c r="AF68" i="1"/>
  <c r="AF69" i="1"/>
  <c r="AF70" i="1"/>
  <c r="AF71" i="1"/>
  <c r="AF72" i="1"/>
  <c r="AF73" i="1"/>
  <c r="AF74" i="1"/>
  <c r="AF75" i="1"/>
  <c r="AF76" i="1"/>
  <c r="AF77" i="1"/>
  <c r="AF78" i="1"/>
  <c r="AF79" i="1"/>
  <c r="AF80" i="1"/>
  <c r="AF81" i="1"/>
  <c r="AF82" i="1"/>
  <c r="AF83" i="1"/>
  <c r="AF84" i="1"/>
  <c r="AF85" i="1"/>
  <c r="AF86" i="1"/>
  <c r="AF87" i="1"/>
  <c r="AF88" i="1"/>
  <c r="AF89" i="1"/>
  <c r="AF90" i="1"/>
  <c r="AF91" i="1"/>
  <c r="AF92" i="1"/>
  <c r="AF93" i="1"/>
  <c r="AF94" i="1"/>
  <c r="AF95" i="1"/>
  <c r="AF96" i="1"/>
  <c r="AF97" i="1"/>
  <c r="AF98" i="1"/>
  <c r="AF99" i="1"/>
  <c r="AF100" i="1"/>
  <c r="AF101" i="1"/>
  <c r="AF102" i="1"/>
  <c r="AF103" i="1"/>
  <c r="AF104" i="1"/>
  <c r="AF105" i="1"/>
  <c r="AF106" i="1"/>
  <c r="AF107" i="1"/>
  <c r="AF108" i="1"/>
  <c r="AF109" i="1"/>
  <c r="AF110" i="1"/>
  <c r="AF111" i="1"/>
  <c r="AF112" i="1"/>
  <c r="AF113" i="1"/>
  <c r="AF114" i="1"/>
  <c r="AF115" i="1"/>
  <c r="AF116" i="1"/>
  <c r="AF117" i="1"/>
  <c r="AF118" i="1"/>
  <c r="AF119" i="1"/>
  <c r="AF120" i="1"/>
  <c r="AF121" i="1"/>
  <c r="AF122" i="1"/>
  <c r="AF123" i="1"/>
  <c r="AF124" i="1"/>
  <c r="AF125" i="1"/>
  <c r="AF126" i="1"/>
  <c r="AF127" i="1"/>
  <c r="AF128" i="1"/>
  <c r="AF129" i="1"/>
  <c r="AF130" i="1"/>
  <c r="AF131" i="1"/>
  <c r="AF132" i="1"/>
  <c r="AF133" i="1"/>
  <c r="AF134" i="1"/>
  <c r="AF135" i="1"/>
  <c r="AF136" i="1"/>
  <c r="AF137" i="1"/>
  <c r="AF138" i="1"/>
  <c r="AF139" i="1"/>
  <c r="AF140" i="1"/>
  <c r="AF141" i="1"/>
  <c r="AF142" i="1"/>
  <c r="AF143" i="1"/>
  <c r="AF144" i="1"/>
  <c r="AF145" i="1"/>
  <c r="AF146" i="1"/>
  <c r="AF147" i="1"/>
  <c r="AF148" i="1"/>
  <c r="AF149" i="1"/>
  <c r="AF150" i="1"/>
  <c r="AF151" i="1"/>
  <c r="AF152" i="1"/>
  <c r="AF153" i="1"/>
  <c r="AF154" i="1"/>
  <c r="AF155" i="1"/>
  <c r="AF156" i="1"/>
  <c r="AF157" i="1"/>
  <c r="AF158" i="1"/>
  <c r="AF159" i="1"/>
  <c r="AF160" i="1"/>
  <c r="AF161" i="1"/>
  <c r="AF162" i="1"/>
  <c r="AF163" i="1"/>
  <c r="AF164" i="1"/>
  <c r="AF165" i="1"/>
  <c r="AF166" i="1"/>
  <c r="AF167" i="1"/>
  <c r="AF168" i="1"/>
  <c r="AF169" i="1"/>
  <c r="AF170" i="1"/>
  <c r="AF171" i="1"/>
  <c r="AF172" i="1"/>
  <c r="AF173" i="1"/>
  <c r="AF174" i="1"/>
  <c r="AF175" i="1"/>
  <c r="AF176" i="1"/>
  <c r="AF177" i="1"/>
  <c r="AF178" i="1"/>
  <c r="AF179" i="1"/>
  <c r="AF180" i="1"/>
  <c r="AF181" i="1"/>
  <c r="AF182" i="1"/>
  <c r="AF183" i="1"/>
  <c r="AF184" i="1"/>
  <c r="AF185" i="1"/>
  <c r="AF186" i="1"/>
  <c r="AF187" i="1"/>
  <c r="AF188" i="1"/>
  <c r="AF189" i="1"/>
  <c r="AF190" i="1"/>
  <c r="AF191" i="1"/>
  <c r="AF192" i="1"/>
  <c r="AF193" i="1"/>
  <c r="AF194" i="1"/>
  <c r="AF195" i="1"/>
  <c r="AF196" i="1"/>
  <c r="AF197" i="1"/>
  <c r="AF198" i="1"/>
  <c r="AF199" i="1"/>
  <c r="AF200" i="1"/>
  <c r="AF201" i="1"/>
  <c r="AF202" i="1"/>
  <c r="AF203" i="1"/>
  <c r="AF204" i="1"/>
  <c r="AF205" i="1"/>
  <c r="AF206" i="1"/>
  <c r="AF207" i="1"/>
  <c r="AF208" i="1"/>
  <c r="AF209" i="1"/>
  <c r="AF210" i="1"/>
  <c r="AF211" i="1"/>
  <c r="AF212" i="1"/>
  <c r="AF213" i="1"/>
  <c r="AF214" i="1"/>
  <c r="AF215" i="1"/>
  <c r="AF216" i="1"/>
  <c r="AF217" i="1"/>
  <c r="AF218" i="1"/>
  <c r="AF219" i="1"/>
  <c r="AF220" i="1"/>
  <c r="AF221" i="1"/>
  <c r="AF222" i="1"/>
  <c r="AF223" i="1"/>
  <c r="AF224" i="1"/>
  <c r="AF225" i="1"/>
  <c r="AF226" i="1"/>
  <c r="AF227" i="1"/>
  <c r="AF228" i="1"/>
  <c r="AF229" i="1"/>
  <c r="AF230" i="1"/>
  <c r="AF231" i="1"/>
  <c r="AF232" i="1"/>
  <c r="AF233" i="1"/>
  <c r="AF234" i="1"/>
  <c r="AF235" i="1"/>
  <c r="AF236" i="1"/>
  <c r="AF237" i="1"/>
  <c r="AF238" i="1"/>
  <c r="AF239" i="1"/>
  <c r="AF240" i="1"/>
  <c r="AF241" i="1"/>
  <c r="AF242" i="1"/>
  <c r="AF243" i="1"/>
  <c r="AF244" i="1"/>
  <c r="AF245" i="1"/>
  <c r="AF246" i="1"/>
  <c r="AF247" i="1"/>
  <c r="AF248" i="1"/>
  <c r="AF249" i="1"/>
  <c r="AF250" i="1"/>
  <c r="AF251" i="1"/>
  <c r="AF252" i="1"/>
  <c r="AF253" i="1"/>
  <c r="AF254" i="1"/>
  <c r="AF255" i="1"/>
  <c r="AF256" i="1"/>
  <c r="AF257" i="1"/>
  <c r="AF258" i="1"/>
  <c r="AF259" i="1"/>
  <c r="AF260" i="1"/>
  <c r="AF261" i="1"/>
  <c r="AF262" i="1"/>
  <c r="AF263" i="1"/>
  <c r="AF264" i="1"/>
  <c r="AF265" i="1"/>
  <c r="AF266" i="1"/>
  <c r="AF267" i="1"/>
  <c r="AF268" i="1"/>
  <c r="AF269" i="1"/>
  <c r="AF270" i="1"/>
  <c r="AF271" i="1"/>
  <c r="AF272" i="1"/>
  <c r="AF273" i="1"/>
  <c r="AF274" i="1"/>
  <c r="AF275" i="1"/>
  <c r="AF276" i="1"/>
  <c r="AF277" i="1"/>
  <c r="AF278" i="1"/>
  <c r="AF279" i="1"/>
  <c r="AF280" i="1"/>
  <c r="AF281" i="1"/>
  <c r="AF282" i="1"/>
  <c r="AF283" i="1"/>
  <c r="AF284" i="1"/>
  <c r="AF285" i="1"/>
  <c r="AF286" i="1"/>
  <c r="AF287" i="1"/>
  <c r="AF288" i="1"/>
  <c r="AF289" i="1"/>
  <c r="AF290" i="1"/>
  <c r="AF291" i="1"/>
  <c r="AF292" i="1"/>
  <c r="AF293" i="1"/>
  <c r="AF294" i="1"/>
  <c r="AF295" i="1"/>
  <c r="AF296" i="1"/>
  <c r="AF297" i="1"/>
  <c r="AF298" i="1"/>
  <c r="AF299" i="1"/>
  <c r="AF300" i="1"/>
  <c r="AF301" i="1"/>
  <c r="AF302" i="1"/>
  <c r="AF303" i="1"/>
  <c r="AF304" i="1"/>
  <c r="AF305" i="1"/>
  <c r="AF306" i="1"/>
  <c r="AF307" i="1"/>
  <c r="AF308" i="1"/>
  <c r="AF309" i="1"/>
  <c r="AF310" i="1"/>
  <c r="AF311" i="1"/>
  <c r="AF312" i="1"/>
  <c r="AF313" i="1"/>
  <c r="AF314" i="1"/>
  <c r="AF315" i="1"/>
  <c r="AF316" i="1"/>
  <c r="AF317" i="1"/>
  <c r="AF318" i="1"/>
  <c r="AF319" i="1"/>
  <c r="AF320" i="1"/>
  <c r="AF321" i="1"/>
  <c r="AF322" i="1"/>
  <c r="AF323" i="1"/>
  <c r="AF324" i="1"/>
  <c r="AF325" i="1"/>
  <c r="AF326" i="1"/>
  <c r="AF327" i="1"/>
  <c r="AF328" i="1"/>
  <c r="AF329" i="1"/>
  <c r="AF330" i="1"/>
  <c r="AF331" i="1"/>
  <c r="AF332" i="1"/>
  <c r="AF333" i="1"/>
  <c r="AF334" i="1"/>
  <c r="AF335" i="1"/>
  <c r="AF336" i="1"/>
  <c r="AF337" i="1"/>
  <c r="AF338" i="1"/>
  <c r="AF339" i="1"/>
  <c r="AF340" i="1"/>
  <c r="AF341" i="1"/>
  <c r="AF342" i="1"/>
  <c r="AF343" i="1"/>
  <c r="AF344" i="1"/>
  <c r="AF345" i="1"/>
  <c r="AF346" i="1"/>
  <c r="AF347" i="1"/>
  <c r="AF348" i="1"/>
  <c r="AF349" i="1"/>
  <c r="AF350" i="1"/>
  <c r="AF351" i="1"/>
  <c r="AF352" i="1"/>
  <c r="AF353" i="1"/>
  <c r="AF354" i="1"/>
  <c r="AF355" i="1"/>
  <c r="AF362" i="1"/>
  <c r="AF363" i="1"/>
  <c r="AF364" i="1"/>
  <c r="AF365" i="1"/>
  <c r="AF366" i="1"/>
  <c r="AF367" i="1"/>
  <c r="AF368" i="1"/>
  <c r="AF369" i="1"/>
  <c r="AF370" i="1"/>
  <c r="AF18" i="1"/>
  <c r="AC19" i="1"/>
  <c r="AC20" i="1"/>
  <c r="AC21" i="1"/>
  <c r="AC22" i="1"/>
  <c r="AC23" i="1"/>
  <c r="AC24" i="1"/>
  <c r="AC25" i="1"/>
  <c r="AC26" i="1"/>
  <c r="AC27" i="1"/>
  <c r="AC28" i="1"/>
  <c r="AC29" i="1"/>
  <c r="AC30" i="1"/>
  <c r="AC31" i="1"/>
  <c r="AC32" i="1"/>
  <c r="AC33" i="1"/>
  <c r="AC34" i="1"/>
  <c r="AC35" i="1"/>
  <c r="AC36" i="1"/>
  <c r="AC37" i="1"/>
  <c r="AC38" i="1"/>
  <c r="AC39" i="1"/>
  <c r="AC40" i="1"/>
  <c r="AC41" i="1"/>
  <c r="AC42" i="1"/>
  <c r="AC43" i="1"/>
  <c r="AC44" i="1"/>
  <c r="AC45" i="1"/>
  <c r="AC46" i="1"/>
  <c r="AC47" i="1"/>
  <c r="AC48" i="1"/>
  <c r="AC49" i="1"/>
  <c r="AC50" i="1"/>
  <c r="AC51" i="1"/>
  <c r="AC52" i="1"/>
  <c r="AC53" i="1"/>
  <c r="AC54" i="1"/>
  <c r="AC55" i="1"/>
  <c r="AC56" i="1"/>
  <c r="AC57" i="1"/>
  <c r="AC58" i="1"/>
  <c r="AC59" i="1"/>
  <c r="AC60" i="1"/>
  <c r="AC61" i="1"/>
  <c r="AC62" i="1"/>
  <c r="AC63" i="1"/>
  <c r="AC64" i="1"/>
  <c r="AC65" i="1"/>
  <c r="AC66" i="1"/>
  <c r="AC67" i="1"/>
  <c r="AC68" i="1"/>
  <c r="AC69" i="1"/>
  <c r="AC70" i="1"/>
  <c r="AC71" i="1"/>
  <c r="AC72" i="1"/>
  <c r="AC73" i="1"/>
  <c r="AC74" i="1"/>
  <c r="AC75" i="1"/>
  <c r="AC76" i="1"/>
  <c r="AC77" i="1"/>
  <c r="AC78" i="1"/>
  <c r="AC79" i="1"/>
  <c r="AC80" i="1"/>
  <c r="AC81" i="1"/>
  <c r="AC82" i="1"/>
  <c r="AC83" i="1"/>
  <c r="AC84" i="1"/>
  <c r="AC85" i="1"/>
  <c r="AC86" i="1"/>
  <c r="AC87" i="1"/>
  <c r="AC88" i="1"/>
  <c r="AC89" i="1"/>
  <c r="AC90" i="1"/>
  <c r="AC91" i="1"/>
  <c r="AC92" i="1"/>
  <c r="AC93" i="1"/>
  <c r="AC94" i="1"/>
  <c r="AC95" i="1"/>
  <c r="AC96" i="1"/>
  <c r="AC97" i="1"/>
  <c r="AC98" i="1"/>
  <c r="AC99" i="1"/>
  <c r="AC100" i="1"/>
  <c r="AC101" i="1"/>
  <c r="AC102" i="1"/>
  <c r="AC103" i="1"/>
  <c r="AC104" i="1"/>
  <c r="AC105" i="1"/>
  <c r="AC106" i="1"/>
  <c r="AC107" i="1"/>
  <c r="AC108" i="1"/>
  <c r="AC109" i="1"/>
  <c r="AC110" i="1"/>
  <c r="AC111" i="1"/>
  <c r="AC112" i="1"/>
  <c r="AC113" i="1"/>
  <c r="AC114" i="1"/>
  <c r="AC115" i="1"/>
  <c r="AC116" i="1"/>
  <c r="AC117" i="1"/>
  <c r="AC118" i="1"/>
  <c r="AC119" i="1"/>
  <c r="AC120" i="1"/>
  <c r="AC121" i="1"/>
  <c r="AC122" i="1"/>
  <c r="AC123" i="1"/>
  <c r="AC124" i="1"/>
  <c r="AC125" i="1"/>
  <c r="AC126" i="1"/>
  <c r="AC127" i="1"/>
  <c r="AC128" i="1"/>
  <c r="AC129" i="1"/>
  <c r="AC130" i="1"/>
  <c r="AC131" i="1"/>
  <c r="AC132" i="1"/>
  <c r="AC133" i="1"/>
  <c r="AC134" i="1"/>
  <c r="AC135" i="1"/>
  <c r="AC136" i="1"/>
  <c r="AC137" i="1"/>
  <c r="AC138" i="1"/>
  <c r="AC139" i="1"/>
  <c r="AC140" i="1"/>
  <c r="AC141" i="1"/>
  <c r="AC142" i="1"/>
  <c r="AC143" i="1"/>
  <c r="AC144" i="1"/>
  <c r="AC145" i="1"/>
  <c r="AC146" i="1"/>
  <c r="AC147" i="1"/>
  <c r="AC148" i="1"/>
  <c r="AC149" i="1"/>
  <c r="AC150" i="1"/>
  <c r="AC151" i="1"/>
  <c r="AC152" i="1"/>
  <c r="AC153" i="1"/>
  <c r="AC154" i="1"/>
  <c r="AC155" i="1"/>
  <c r="AC156" i="1"/>
  <c r="AC157" i="1"/>
  <c r="AC158" i="1"/>
  <c r="AC159" i="1"/>
  <c r="AC160" i="1"/>
  <c r="AC161" i="1"/>
  <c r="AC162" i="1"/>
  <c r="AC163" i="1"/>
  <c r="AC164" i="1"/>
  <c r="AC165" i="1"/>
  <c r="AC166" i="1"/>
  <c r="AC167" i="1"/>
  <c r="AC168" i="1"/>
  <c r="AC169" i="1"/>
  <c r="AC170" i="1"/>
  <c r="AC171" i="1"/>
  <c r="AC172" i="1"/>
  <c r="AC173" i="1"/>
  <c r="AC174" i="1"/>
  <c r="AC175" i="1"/>
  <c r="AC176" i="1"/>
  <c r="AC177" i="1"/>
  <c r="AC178" i="1"/>
  <c r="AC179" i="1"/>
  <c r="AC180" i="1"/>
  <c r="AC181" i="1"/>
  <c r="AC182" i="1"/>
  <c r="AC183" i="1"/>
  <c r="AC184" i="1"/>
  <c r="AC185" i="1"/>
  <c r="AC186" i="1"/>
  <c r="AC187" i="1"/>
  <c r="AC188" i="1"/>
  <c r="AC189" i="1"/>
  <c r="AC190" i="1"/>
  <c r="AC191" i="1"/>
  <c r="AC192" i="1"/>
  <c r="AC193" i="1"/>
  <c r="AC194" i="1"/>
  <c r="AC195" i="1"/>
  <c r="AC196" i="1"/>
  <c r="AC197" i="1"/>
  <c r="AC198" i="1"/>
  <c r="AC199" i="1"/>
  <c r="AC200" i="1"/>
  <c r="AC201" i="1"/>
  <c r="AC202" i="1"/>
  <c r="AC203" i="1"/>
  <c r="AC204" i="1"/>
  <c r="AC205" i="1"/>
  <c r="AC206" i="1"/>
  <c r="AC207" i="1"/>
  <c r="AC208" i="1"/>
  <c r="AC209" i="1"/>
  <c r="AC210" i="1"/>
  <c r="AC211" i="1"/>
  <c r="AC212" i="1"/>
  <c r="AC213" i="1"/>
  <c r="AC214" i="1"/>
  <c r="AC215" i="1"/>
  <c r="AC216" i="1"/>
  <c r="AC217" i="1"/>
  <c r="AC218" i="1"/>
  <c r="AC219" i="1"/>
  <c r="AC220" i="1"/>
  <c r="AC221" i="1"/>
  <c r="AC222" i="1"/>
  <c r="AC223" i="1"/>
  <c r="AC224" i="1"/>
  <c r="AC225" i="1"/>
  <c r="AC226" i="1"/>
  <c r="AC227" i="1"/>
  <c r="AC228" i="1"/>
  <c r="AC229" i="1"/>
  <c r="AC230" i="1"/>
  <c r="AC231" i="1"/>
  <c r="AC232" i="1"/>
  <c r="AC233" i="1"/>
  <c r="AC234" i="1"/>
  <c r="AC235" i="1"/>
  <c r="AC236" i="1"/>
  <c r="AC237" i="1"/>
  <c r="AC238" i="1"/>
  <c r="AC239" i="1"/>
  <c r="AC240" i="1"/>
  <c r="AC241" i="1"/>
  <c r="AC242" i="1"/>
  <c r="AC243" i="1"/>
  <c r="AC244" i="1"/>
  <c r="AC245" i="1"/>
  <c r="AC246" i="1"/>
  <c r="AC247" i="1"/>
  <c r="AC248" i="1"/>
  <c r="AC249" i="1"/>
  <c r="AC250" i="1"/>
  <c r="AC251" i="1"/>
  <c r="AC252" i="1"/>
  <c r="AC253" i="1"/>
  <c r="AC254" i="1"/>
  <c r="AC255" i="1"/>
  <c r="AC256" i="1"/>
  <c r="AC257" i="1"/>
  <c r="AC258" i="1"/>
  <c r="AC259" i="1"/>
  <c r="AC260" i="1"/>
  <c r="AC261" i="1"/>
  <c r="AC262" i="1"/>
  <c r="AC263" i="1"/>
  <c r="AC264" i="1"/>
  <c r="AC265" i="1"/>
  <c r="AC266" i="1"/>
  <c r="AC267" i="1"/>
  <c r="AC268" i="1"/>
  <c r="AC269" i="1"/>
  <c r="AC270" i="1"/>
  <c r="AC271" i="1"/>
  <c r="AC272" i="1"/>
  <c r="AC273" i="1"/>
  <c r="AC274" i="1"/>
  <c r="AC275" i="1"/>
  <c r="AC276" i="1"/>
  <c r="AC277" i="1"/>
  <c r="AC278" i="1"/>
  <c r="AC279" i="1"/>
  <c r="AC280" i="1"/>
  <c r="AC281" i="1"/>
  <c r="AC282" i="1"/>
  <c r="AC283" i="1"/>
  <c r="AC284" i="1"/>
  <c r="AC285" i="1"/>
  <c r="AC286" i="1"/>
  <c r="AC287" i="1"/>
  <c r="AC288" i="1"/>
  <c r="AC289" i="1"/>
  <c r="AC290" i="1"/>
  <c r="AC291" i="1"/>
  <c r="AC292" i="1"/>
  <c r="AC293" i="1"/>
  <c r="AC294" i="1"/>
  <c r="AC295" i="1"/>
  <c r="AC296" i="1"/>
  <c r="AC297" i="1"/>
  <c r="AC298" i="1"/>
  <c r="AC299" i="1"/>
  <c r="AC300" i="1"/>
  <c r="AC301" i="1"/>
  <c r="AC302" i="1"/>
  <c r="AC303" i="1"/>
  <c r="AC304" i="1"/>
  <c r="AC305" i="1"/>
  <c r="AC306" i="1"/>
  <c r="AC307" i="1"/>
  <c r="AC308" i="1"/>
  <c r="AC309" i="1"/>
  <c r="AC310" i="1"/>
  <c r="AC311" i="1"/>
  <c r="AC312" i="1"/>
  <c r="AC313" i="1"/>
  <c r="AC314" i="1"/>
  <c r="AC315" i="1"/>
  <c r="AC316" i="1"/>
  <c r="AC317" i="1"/>
  <c r="AC318" i="1"/>
  <c r="AC319" i="1"/>
  <c r="AC320" i="1"/>
  <c r="AC321" i="1"/>
  <c r="AC322" i="1"/>
  <c r="AC323" i="1"/>
  <c r="AC324" i="1"/>
  <c r="AC325" i="1"/>
  <c r="AC326" i="1"/>
  <c r="AC327" i="1"/>
  <c r="AC328" i="1"/>
  <c r="AC329" i="1"/>
  <c r="AC330" i="1"/>
  <c r="AC331" i="1"/>
  <c r="AC332" i="1"/>
  <c r="AC333" i="1"/>
  <c r="AC334" i="1"/>
  <c r="AC335" i="1"/>
  <c r="AC336" i="1"/>
  <c r="AC337" i="1"/>
  <c r="AC338" i="1"/>
  <c r="AC339" i="1"/>
  <c r="AC340" i="1"/>
  <c r="AC341" i="1"/>
  <c r="AC342" i="1"/>
  <c r="AC343" i="1"/>
  <c r="AC344" i="1"/>
  <c r="AC345" i="1"/>
  <c r="AC346" i="1"/>
  <c r="AC347" i="1"/>
  <c r="AC348" i="1"/>
  <c r="AC349" i="1"/>
  <c r="AC350" i="1"/>
  <c r="AC351" i="1"/>
  <c r="AC352" i="1"/>
  <c r="AC353" i="1"/>
  <c r="AC354" i="1"/>
  <c r="AC355" i="1"/>
  <c r="AC362" i="1"/>
  <c r="AC363" i="1"/>
  <c r="AC364" i="1"/>
  <c r="AC365" i="1"/>
  <c r="AC366" i="1"/>
  <c r="AC367" i="1"/>
  <c r="AC368" i="1"/>
  <c r="AC369" i="1"/>
  <c r="AC370" i="1"/>
  <c r="AC18" i="1"/>
  <c r="AF374" i="1" l="1"/>
  <c r="AF357" i="1"/>
  <c r="AB374" i="1"/>
  <c r="AC374" i="1" s="1"/>
</calcChain>
</file>

<file path=xl/sharedStrings.xml><?xml version="1.0" encoding="utf-8"?>
<sst xmlns="http://schemas.openxmlformats.org/spreadsheetml/2006/main" count="1674" uniqueCount="842">
  <si>
    <t>42</t>
  </si>
  <si>
    <t>07</t>
  </si>
  <si>
    <t>0009</t>
  </si>
  <si>
    <t>AGWSR Comm School District</t>
  </si>
  <si>
    <t>39</t>
  </si>
  <si>
    <t>11</t>
  </si>
  <si>
    <t>0018</t>
  </si>
  <si>
    <t>Adair-Casey Comm School District</t>
  </si>
  <si>
    <t>25</t>
  </si>
  <si>
    <t>0027</t>
  </si>
  <si>
    <t>Adel DeSoto Minburn Comm School District</t>
  </si>
  <si>
    <t>75</t>
  </si>
  <si>
    <t>12</t>
  </si>
  <si>
    <t>0063</t>
  </si>
  <si>
    <t>Akron Westfield Comm School District</t>
  </si>
  <si>
    <t>05</t>
  </si>
  <si>
    <t>0072</t>
  </si>
  <si>
    <t>Albert City-Truesdale Comm School District</t>
  </si>
  <si>
    <t>68</t>
  </si>
  <si>
    <t>15</t>
  </si>
  <si>
    <t>0081</t>
  </si>
  <si>
    <t>Albia Comm School District</t>
  </si>
  <si>
    <t>57</t>
  </si>
  <si>
    <t>10</t>
  </si>
  <si>
    <t>0099</t>
  </si>
  <si>
    <t>Alburnett Comm School District</t>
  </si>
  <si>
    <t>0108</t>
  </si>
  <si>
    <t>Alden Comm School District</t>
  </si>
  <si>
    <t>55</t>
  </si>
  <si>
    <t>0126</t>
  </si>
  <si>
    <t>Algona Comm School District</t>
  </si>
  <si>
    <t>03</t>
  </si>
  <si>
    <t>01</t>
  </si>
  <si>
    <t>0135</t>
  </si>
  <si>
    <t>Allamakee Comm School District</t>
  </si>
  <si>
    <t>0153</t>
  </si>
  <si>
    <t>North Butler Comm School District</t>
  </si>
  <si>
    <t>0171</t>
  </si>
  <si>
    <t>Alta Comm School District</t>
  </si>
  <si>
    <t>85</t>
  </si>
  <si>
    <t>0225</t>
  </si>
  <si>
    <t>Ames Comm School District</t>
  </si>
  <si>
    <t>53</t>
  </si>
  <si>
    <t>0234</t>
  </si>
  <si>
    <t>Anamosa Comm School District</t>
  </si>
  <si>
    <t>49</t>
  </si>
  <si>
    <t>09</t>
  </si>
  <si>
    <t>0243</t>
  </si>
  <si>
    <t>Andrew Comm School District</t>
  </si>
  <si>
    <t>77</t>
  </si>
  <si>
    <t>0261</t>
  </si>
  <si>
    <t>Ankeny Comm School District</t>
  </si>
  <si>
    <t>0279</t>
  </si>
  <si>
    <t>Aplington-Parkersburg Comm School District</t>
  </si>
  <si>
    <t>32</t>
  </si>
  <si>
    <t>0333</t>
  </si>
  <si>
    <t>North Union Comm School District</t>
  </si>
  <si>
    <t>24</t>
  </si>
  <si>
    <t>0355</t>
  </si>
  <si>
    <t>Ar-We-Va Comm School District</t>
  </si>
  <si>
    <t>13</t>
  </si>
  <si>
    <t>0387</t>
  </si>
  <si>
    <t>Atlantic Comm School District</t>
  </si>
  <si>
    <t>0414</t>
  </si>
  <si>
    <t>Audubon Comm School District</t>
  </si>
  <si>
    <t>18</t>
  </si>
  <si>
    <t>0423</t>
  </si>
  <si>
    <t>Aurelia Comm School District</t>
  </si>
  <si>
    <t>78</t>
  </si>
  <si>
    <t>0441</t>
  </si>
  <si>
    <t>A-H-S-T Comm School District</t>
  </si>
  <si>
    <t>0472</t>
  </si>
  <si>
    <t>Ballard Comm School District</t>
  </si>
  <si>
    <t>47</t>
  </si>
  <si>
    <t>0504</t>
  </si>
  <si>
    <t>Battle Creek-Ida Grove Comm School District</t>
  </si>
  <si>
    <t>50</t>
  </si>
  <si>
    <t>0513</t>
  </si>
  <si>
    <t>Baxter Comm School District</t>
  </si>
  <si>
    <t>38</t>
  </si>
  <si>
    <t>0540</t>
  </si>
  <si>
    <t>BCLUW Comm School District</t>
  </si>
  <si>
    <t>87</t>
  </si>
  <si>
    <t>0549</t>
  </si>
  <si>
    <t>Bedford Comm School District</t>
  </si>
  <si>
    <t>06</t>
  </si>
  <si>
    <t>0576</t>
  </si>
  <si>
    <t>Belle Plaine Comm School District</t>
  </si>
  <si>
    <t>0585</t>
  </si>
  <si>
    <t>Bellevue Comm School District</t>
  </si>
  <si>
    <t>99</t>
  </si>
  <si>
    <t>0594</t>
  </si>
  <si>
    <t>Belmond-Klemme Comm School District</t>
  </si>
  <si>
    <t>16</t>
  </si>
  <si>
    <t>0603</t>
  </si>
  <si>
    <t>Bennett Comm School District</t>
  </si>
  <si>
    <t>0609</t>
  </si>
  <si>
    <t>Benton Comm School District</t>
  </si>
  <si>
    <t>82</t>
  </si>
  <si>
    <t>0621</t>
  </si>
  <si>
    <t>Bettendorf Comm School District</t>
  </si>
  <si>
    <t>90</t>
  </si>
  <si>
    <t>0657</t>
  </si>
  <si>
    <t>Eddyville-Blakesburg- Fremont CSD</t>
  </si>
  <si>
    <t>0720</t>
  </si>
  <si>
    <t>Bondurant-Farrar Comm School District</t>
  </si>
  <si>
    <t>08</t>
  </si>
  <si>
    <t>0729</t>
  </si>
  <si>
    <t>Boone Comm School District</t>
  </si>
  <si>
    <t>84</t>
  </si>
  <si>
    <t>0747</t>
  </si>
  <si>
    <t>Boyden-Hull Comm School District</t>
  </si>
  <si>
    <t>41</t>
  </si>
  <si>
    <t>0819</t>
  </si>
  <si>
    <t>West Hancock Comm School District</t>
  </si>
  <si>
    <t>79</t>
  </si>
  <si>
    <t>0846</t>
  </si>
  <si>
    <t>Brooklyn-Guernsey-Malcom Comm School District</t>
  </si>
  <si>
    <t>95</t>
  </si>
  <si>
    <t>0873</t>
  </si>
  <si>
    <t>North Iowa Comm School District</t>
  </si>
  <si>
    <t>29</t>
  </si>
  <si>
    <t>0882</t>
  </si>
  <si>
    <t>Burlington Comm School District</t>
  </si>
  <si>
    <t>0914</t>
  </si>
  <si>
    <t>CAM Comm School District</t>
  </si>
  <si>
    <t>35</t>
  </si>
  <si>
    <t>0916</t>
  </si>
  <si>
    <t>CAL Comm School District</t>
  </si>
  <si>
    <t>23</t>
  </si>
  <si>
    <t>0918</t>
  </si>
  <si>
    <t>Calamus-Wheatland Comm School District</t>
  </si>
  <si>
    <t>0936</t>
  </si>
  <si>
    <t>Camanche Comm School District</t>
  </si>
  <si>
    <t>0977</t>
  </si>
  <si>
    <t>Cardinal Comm School District</t>
  </si>
  <si>
    <t>91</t>
  </si>
  <si>
    <t>0981</t>
  </si>
  <si>
    <t>Carlisle Comm School District</t>
  </si>
  <si>
    <t>14</t>
  </si>
  <si>
    <t>0999</t>
  </si>
  <si>
    <t>Carroll Comm School District</t>
  </si>
  <si>
    <t>1044</t>
  </si>
  <si>
    <t>Cedar Falls Comm School District</t>
  </si>
  <si>
    <t>1053</t>
  </si>
  <si>
    <t>Cedar Rapids Comm School District</t>
  </si>
  <si>
    <t>1062</t>
  </si>
  <si>
    <t>Center Point-Urbana Comm School District</t>
  </si>
  <si>
    <t>04</t>
  </si>
  <si>
    <t>1071</t>
  </si>
  <si>
    <t>Centerville Comm School District</t>
  </si>
  <si>
    <t>56</t>
  </si>
  <si>
    <t>1079</t>
  </si>
  <si>
    <t>Central Lee Comm School District</t>
  </si>
  <si>
    <t>22</t>
  </si>
  <si>
    <t>1080</t>
  </si>
  <si>
    <t>Central Comm School District</t>
  </si>
  <si>
    <t>1082</t>
  </si>
  <si>
    <t>Central DeWitt School District</t>
  </si>
  <si>
    <t>1089</t>
  </si>
  <si>
    <t>Central City Comm School District</t>
  </si>
  <si>
    <t>27</t>
  </si>
  <si>
    <t>1093</t>
  </si>
  <si>
    <t>Central Decatur Comm School District</t>
  </si>
  <si>
    <t>60</t>
  </si>
  <si>
    <t>1095</t>
  </si>
  <si>
    <t>Central Lyon Comm School District</t>
  </si>
  <si>
    <t>59</t>
  </si>
  <si>
    <t>1107</t>
  </si>
  <si>
    <t>Chariton Comm School District</t>
  </si>
  <si>
    <t>34</t>
  </si>
  <si>
    <t>1116</t>
  </si>
  <si>
    <t>Charles City Comm School District</t>
  </si>
  <si>
    <t>1134</t>
  </si>
  <si>
    <t>Charter Oak-Ute Comm School District</t>
  </si>
  <si>
    <t>1152</t>
  </si>
  <si>
    <t>Cherokee Comm School District</t>
  </si>
  <si>
    <t>73</t>
  </si>
  <si>
    <t>1197</t>
  </si>
  <si>
    <t>Clarinda Comm School District</t>
  </si>
  <si>
    <t>1206</t>
  </si>
  <si>
    <t>Clarion-Goldfield-Dows Comm School District</t>
  </si>
  <si>
    <t>20</t>
  </si>
  <si>
    <t>1211</t>
  </si>
  <si>
    <t>Clarke Comm School District</t>
  </si>
  <si>
    <t>1215</t>
  </si>
  <si>
    <t>Clarksville Comm School District</t>
  </si>
  <si>
    <t>21</t>
  </si>
  <si>
    <t>1218</t>
  </si>
  <si>
    <t>Clay Central-Everly Comm School District</t>
  </si>
  <si>
    <t>52</t>
  </si>
  <si>
    <t>1221</t>
  </si>
  <si>
    <t>Clear Creek Amana Comm School District</t>
  </si>
  <si>
    <t>17</t>
  </si>
  <si>
    <t>1233</t>
  </si>
  <si>
    <t>Clear Lake Comm School District</t>
  </si>
  <si>
    <t>1278</t>
  </si>
  <si>
    <t>Clinton Comm School District</t>
  </si>
  <si>
    <t>1332</t>
  </si>
  <si>
    <t>Colfax-Mingo Comm School District</t>
  </si>
  <si>
    <t>1337</t>
  </si>
  <si>
    <t>College Comm School District</t>
  </si>
  <si>
    <t>1350</t>
  </si>
  <si>
    <t>Collins-Maxwell Comm School District</t>
  </si>
  <si>
    <t>1359</t>
  </si>
  <si>
    <t>Colo-NESCO School Comm School District</t>
  </si>
  <si>
    <t>58</t>
  </si>
  <si>
    <t>1368</t>
  </si>
  <si>
    <t>Columbus Comm School District</t>
  </si>
  <si>
    <t>1413</t>
  </si>
  <si>
    <t>Coon Rapids-Bayard Comm School District</t>
  </si>
  <si>
    <t>02</t>
  </si>
  <si>
    <t>1431</t>
  </si>
  <si>
    <t>Corning Comm School District</t>
  </si>
  <si>
    <t>1449</t>
  </si>
  <si>
    <t>Corwith-Wesley Comm School District</t>
  </si>
  <si>
    <t>1476</t>
  </si>
  <si>
    <t>Council Bluffs Comm School District</t>
  </si>
  <si>
    <t>88</t>
  </si>
  <si>
    <t>1503</t>
  </si>
  <si>
    <t>Creston Comm School District</t>
  </si>
  <si>
    <t>1576</t>
  </si>
  <si>
    <t>Dallas Center-Grimes Comm School District</t>
  </si>
  <si>
    <t>1602</t>
  </si>
  <si>
    <t>Danville Comm School District</t>
  </si>
  <si>
    <t>1611</t>
  </si>
  <si>
    <t>Davenport Comm School District</t>
  </si>
  <si>
    <t>26</t>
  </si>
  <si>
    <t>1619</t>
  </si>
  <si>
    <t>Davis County Comm School District</t>
  </si>
  <si>
    <t>96</t>
  </si>
  <si>
    <t>1638</t>
  </si>
  <si>
    <t>Decorah Community School District</t>
  </si>
  <si>
    <t>1675</t>
  </si>
  <si>
    <t>Delwood Comm School District</t>
  </si>
  <si>
    <t>1701</t>
  </si>
  <si>
    <t>Denison Comm School District</t>
  </si>
  <si>
    <t>1719</t>
  </si>
  <si>
    <t>Denver Comm School District</t>
  </si>
  <si>
    <t>1737</t>
  </si>
  <si>
    <t>Des Moines Independent Comm School District</t>
  </si>
  <si>
    <t>80</t>
  </si>
  <si>
    <t>1782</t>
  </si>
  <si>
    <t>Diagonal Comm School District</t>
  </si>
  <si>
    <t>1791</t>
  </si>
  <si>
    <t>Dike-New Hartford Comm School District</t>
  </si>
  <si>
    <t>31</t>
  </si>
  <si>
    <t>1863</t>
  </si>
  <si>
    <t>Dubuque Comm School District</t>
  </si>
  <si>
    <t>1908</t>
  </si>
  <si>
    <t>Dunkerton Comm School District</t>
  </si>
  <si>
    <t>43</t>
  </si>
  <si>
    <t>1917</t>
  </si>
  <si>
    <t>Boyer Valley Comm School District</t>
  </si>
  <si>
    <t>1926</t>
  </si>
  <si>
    <t>Durant Comm School District</t>
  </si>
  <si>
    <t>1944</t>
  </si>
  <si>
    <t>Eagle Grove Comm School District</t>
  </si>
  <si>
    <t>61</t>
  </si>
  <si>
    <t>1953</t>
  </si>
  <si>
    <t>Earlham Comm School District</t>
  </si>
  <si>
    <t>1963</t>
  </si>
  <si>
    <t>East Buchanan Comm School District</t>
  </si>
  <si>
    <t>1965</t>
  </si>
  <si>
    <t>Easton Valley Comm School District</t>
  </si>
  <si>
    <t>64</t>
  </si>
  <si>
    <t>1968</t>
  </si>
  <si>
    <t>East Marshall Comm School District</t>
  </si>
  <si>
    <t>1970</t>
  </si>
  <si>
    <t>East Union Comm School District</t>
  </si>
  <si>
    <t>1972</t>
  </si>
  <si>
    <t>Eastern Allamakee Comm School District</t>
  </si>
  <si>
    <t>97</t>
  </si>
  <si>
    <t>1975</t>
  </si>
  <si>
    <t>River Valley Comm School District</t>
  </si>
  <si>
    <t>28</t>
  </si>
  <si>
    <t>1989</t>
  </si>
  <si>
    <t>Edgewood-Colesburg Comm School District</t>
  </si>
  <si>
    <t>2007</t>
  </si>
  <si>
    <t>Eldora-New Providence Comm School District</t>
  </si>
  <si>
    <t>74</t>
  </si>
  <si>
    <t>2088</t>
  </si>
  <si>
    <t>Emmetsburg Comm School District</t>
  </si>
  <si>
    <t>48</t>
  </si>
  <si>
    <t>2097</t>
  </si>
  <si>
    <t>English Valleys Comm School District</t>
  </si>
  <si>
    <t>2113</t>
  </si>
  <si>
    <t>Essex Comm School District</t>
  </si>
  <si>
    <t>2124</t>
  </si>
  <si>
    <t>Estherville Lincoln Central Com Sch Dist</t>
  </si>
  <si>
    <t>83</t>
  </si>
  <si>
    <t>2151</t>
  </si>
  <si>
    <t>Exira-Elk Horn- Kimballton Comm Sch Dist</t>
  </si>
  <si>
    <t>51</t>
  </si>
  <si>
    <t>2169</t>
  </si>
  <si>
    <t>Fairfield Comm School District</t>
  </si>
  <si>
    <t>36</t>
  </si>
  <si>
    <t>2205</t>
  </si>
  <si>
    <t>Farragut Comm School District</t>
  </si>
  <si>
    <t>2295</t>
  </si>
  <si>
    <t>Forest City Comm School District</t>
  </si>
  <si>
    <t>94</t>
  </si>
  <si>
    <t>2313</t>
  </si>
  <si>
    <t>Fort Dodge Comm School District</t>
  </si>
  <si>
    <t>2322</t>
  </si>
  <si>
    <t>Fort Madison Comm School District</t>
  </si>
  <si>
    <t>2369</t>
  </si>
  <si>
    <t>Fremont-Mills Comm School District</t>
  </si>
  <si>
    <t>2376</t>
  </si>
  <si>
    <t>Galva-Holstein Comm School District</t>
  </si>
  <si>
    <t>2403</t>
  </si>
  <si>
    <t>Garner-Hayfield Comm School District</t>
  </si>
  <si>
    <t>2457</t>
  </si>
  <si>
    <t>George-Little Rock Comm School District</t>
  </si>
  <si>
    <t>2466</t>
  </si>
  <si>
    <t>Gilbert Comm School District</t>
  </si>
  <si>
    <t>46</t>
  </si>
  <si>
    <t>2493</t>
  </si>
  <si>
    <t>Gilmore City-Bradgate Comm School District</t>
  </si>
  <si>
    <t>2502</t>
  </si>
  <si>
    <t>Gladbrook-Reinbeck Comm School District</t>
  </si>
  <si>
    <t>65</t>
  </si>
  <si>
    <t>2511</t>
  </si>
  <si>
    <t>Glenwood Comm School District</t>
  </si>
  <si>
    <t>2520</t>
  </si>
  <si>
    <t>Glidden-Ralston Comm School District</t>
  </si>
  <si>
    <t>2556</t>
  </si>
  <si>
    <t>Graettinger-Terril Comm School District</t>
  </si>
  <si>
    <t>2673</t>
  </si>
  <si>
    <t>Nodaway Valley Comm School District</t>
  </si>
  <si>
    <t>86</t>
  </si>
  <si>
    <t>2682</t>
  </si>
  <si>
    <t>GMG Comm School District</t>
  </si>
  <si>
    <t>2709</t>
  </si>
  <si>
    <t>Grinnell-Newburg Comm School District</t>
  </si>
  <si>
    <t>2718</t>
  </si>
  <si>
    <t>Griswold Comm School District</t>
  </si>
  <si>
    <t>2727</t>
  </si>
  <si>
    <t>Grundy Center Comm School District</t>
  </si>
  <si>
    <t>2754</t>
  </si>
  <si>
    <t>Guthrie Center Comm School District</t>
  </si>
  <si>
    <t>2763</t>
  </si>
  <si>
    <t>Clayton Ridge Comm School District</t>
  </si>
  <si>
    <t>2766</t>
  </si>
  <si>
    <t>H-L-V Comm School District</t>
  </si>
  <si>
    <t>2772</t>
  </si>
  <si>
    <t>Hamburg Comm School District</t>
  </si>
  <si>
    <t>2781</t>
  </si>
  <si>
    <t>Hampton-Dumont Comm School District</t>
  </si>
  <si>
    <t>2826</t>
  </si>
  <si>
    <t>Harlan Comm School District</t>
  </si>
  <si>
    <t>89</t>
  </si>
  <si>
    <t>2834</t>
  </si>
  <si>
    <t>Harmony Comm School District</t>
  </si>
  <si>
    <t>30</t>
  </si>
  <si>
    <t>2846</t>
  </si>
  <si>
    <t>Harris-Lake Park Comm School District</t>
  </si>
  <si>
    <t>71</t>
  </si>
  <si>
    <t>2862</t>
  </si>
  <si>
    <t>Hartley-Melvin-Sanborn Comm School District</t>
  </si>
  <si>
    <t>92</t>
  </si>
  <si>
    <t>2977</t>
  </si>
  <si>
    <t>Highland Comm School District</t>
  </si>
  <si>
    <t>2988</t>
  </si>
  <si>
    <t>Hinton Comm School District</t>
  </si>
  <si>
    <t>45</t>
  </si>
  <si>
    <t>3029</t>
  </si>
  <si>
    <t>Howard-Winneshiek Comm School District</t>
  </si>
  <si>
    <t>3033</t>
  </si>
  <si>
    <t>Hubbard-Radcliffe Comm School District</t>
  </si>
  <si>
    <t>3042</t>
  </si>
  <si>
    <t>Hudson Comm School District</t>
  </si>
  <si>
    <t>3060</t>
  </si>
  <si>
    <t>Humboldt Comm School District</t>
  </si>
  <si>
    <t>3105</t>
  </si>
  <si>
    <t>Independence Comm School District</t>
  </si>
  <si>
    <t>3114</t>
  </si>
  <si>
    <t>Indianola Comm School District</t>
  </si>
  <si>
    <t>3119</t>
  </si>
  <si>
    <t>Interstate 35 Comm School District</t>
  </si>
  <si>
    <t>3141</t>
  </si>
  <si>
    <t>Iowa City Comm School District</t>
  </si>
  <si>
    <t>3150</t>
  </si>
  <si>
    <t>Iowa Falls Comm School District</t>
  </si>
  <si>
    <t>3154</t>
  </si>
  <si>
    <t>Iowa Valley Comm School District</t>
  </si>
  <si>
    <t>3168</t>
  </si>
  <si>
    <t>IKM-Manning Comm School District</t>
  </si>
  <si>
    <t>3186</t>
  </si>
  <si>
    <t>Janesville Consolidated School District</t>
  </si>
  <si>
    <t>37</t>
  </si>
  <si>
    <t>3195</t>
  </si>
  <si>
    <t>Greene County Comm School District</t>
  </si>
  <si>
    <t>3204</t>
  </si>
  <si>
    <t>Jesup Comm School District</t>
  </si>
  <si>
    <t>3231</t>
  </si>
  <si>
    <t>Johnston Comm School District</t>
  </si>
  <si>
    <t>3312</t>
  </si>
  <si>
    <t>Keokuk Comm School District</t>
  </si>
  <si>
    <t>54</t>
  </si>
  <si>
    <t>3330</t>
  </si>
  <si>
    <t>Keota Comm School District</t>
  </si>
  <si>
    <t>3348</t>
  </si>
  <si>
    <t>Kingsley-Pierson Comm School District</t>
  </si>
  <si>
    <t>63</t>
  </si>
  <si>
    <t>3375</t>
  </si>
  <si>
    <t>Knoxville Comm School District</t>
  </si>
  <si>
    <t>3420</t>
  </si>
  <si>
    <t>Lake Mills Comm School District</t>
  </si>
  <si>
    <t>3465</t>
  </si>
  <si>
    <t>Lamoni Comm School District</t>
  </si>
  <si>
    <t>76</t>
  </si>
  <si>
    <t>3537</t>
  </si>
  <si>
    <t>Laurens-Marathon Comm School District</t>
  </si>
  <si>
    <t>3555</t>
  </si>
  <si>
    <t>Lawton-Bronson Comm School District</t>
  </si>
  <si>
    <t>3600</t>
  </si>
  <si>
    <t>Le Mars Comm School District</t>
  </si>
  <si>
    <t>3609</t>
  </si>
  <si>
    <t>Lenox Comm School District</t>
  </si>
  <si>
    <t>3645</t>
  </si>
  <si>
    <t>Lewis Central Comm School District</t>
  </si>
  <si>
    <t>3691</t>
  </si>
  <si>
    <t>North Cedar Comm School District</t>
  </si>
  <si>
    <t>3715</t>
  </si>
  <si>
    <t>Linn-Mar Comm School District</t>
  </si>
  <si>
    <t>3744</t>
  </si>
  <si>
    <t>Lisbon Comm School District</t>
  </si>
  <si>
    <t>3798</t>
  </si>
  <si>
    <t>Logan-Magnolia Comm School District</t>
  </si>
  <si>
    <t>3816</t>
  </si>
  <si>
    <t>Lone Tree Comm School District</t>
  </si>
  <si>
    <t>3841</t>
  </si>
  <si>
    <t>Louisa-Muscatine Comm School District</t>
  </si>
  <si>
    <t>3897</t>
  </si>
  <si>
    <t>LuVerne Comm School District</t>
  </si>
  <si>
    <t>3906</t>
  </si>
  <si>
    <t>Lynnville-Sully Comm School District</t>
  </si>
  <si>
    <t>3942</t>
  </si>
  <si>
    <t>Madrid Comm School District</t>
  </si>
  <si>
    <t>3978</t>
  </si>
  <si>
    <t>East Mills Comm School District</t>
  </si>
  <si>
    <t>4023</t>
  </si>
  <si>
    <t>Manson Northwest Webster Comm School District</t>
  </si>
  <si>
    <t>67</t>
  </si>
  <si>
    <t>4033</t>
  </si>
  <si>
    <t>Maple Valley-Anthon Oto Comm School District</t>
  </si>
  <si>
    <t>4041</t>
  </si>
  <si>
    <t>Maquoketa Comm School District</t>
  </si>
  <si>
    <t>4043</t>
  </si>
  <si>
    <t>Maquoketa Valley Comm School District</t>
  </si>
  <si>
    <t>4068</t>
  </si>
  <si>
    <t>Marcus-Meriden-Cleghorn Comm School District</t>
  </si>
  <si>
    <t>4086</t>
  </si>
  <si>
    <t>Marion Independent School District</t>
  </si>
  <si>
    <t>4104</t>
  </si>
  <si>
    <t>Marshalltown Comm School District</t>
  </si>
  <si>
    <t>4122</t>
  </si>
  <si>
    <t>Martensdale-St Marys Comm School District</t>
  </si>
  <si>
    <t>4131</t>
  </si>
  <si>
    <t>Mason City Comm School District</t>
  </si>
  <si>
    <t>4149</t>
  </si>
  <si>
    <t>MOC-Floyd Valley Comm School District</t>
  </si>
  <si>
    <t>4203</t>
  </si>
  <si>
    <t>Mediapolis Comm School District</t>
  </si>
  <si>
    <t>4212</t>
  </si>
  <si>
    <t>Melcher-Dallas Comm School District</t>
  </si>
  <si>
    <t>4269</t>
  </si>
  <si>
    <t>Midland Comm School District</t>
  </si>
  <si>
    <t>4271</t>
  </si>
  <si>
    <t>Mid-Prairie Comm School District</t>
  </si>
  <si>
    <t>4356</t>
  </si>
  <si>
    <t>Missouri Valley Comm School District</t>
  </si>
  <si>
    <t>4419</t>
  </si>
  <si>
    <t>MFL MarMac Comm School District</t>
  </si>
  <si>
    <t>4437</t>
  </si>
  <si>
    <t>Montezuma Comm School District</t>
  </si>
  <si>
    <t>4446</t>
  </si>
  <si>
    <t>Monticello Comm School District</t>
  </si>
  <si>
    <t>4491</t>
  </si>
  <si>
    <t>Moravia Comm School District</t>
  </si>
  <si>
    <t>93</t>
  </si>
  <si>
    <t>4505</t>
  </si>
  <si>
    <t>Mormon Trail Comm School District</t>
  </si>
  <si>
    <t>4509</t>
  </si>
  <si>
    <t>Morning Sun Comm School District</t>
  </si>
  <si>
    <t>4518</t>
  </si>
  <si>
    <t>Moulton-Udell Comm School District</t>
  </si>
  <si>
    <t>4527</t>
  </si>
  <si>
    <t>Mount Ayr Comm School District</t>
  </si>
  <si>
    <t>44</t>
  </si>
  <si>
    <t>4536</t>
  </si>
  <si>
    <t>Mount Pleasant Comm School District</t>
  </si>
  <si>
    <t>4554</t>
  </si>
  <si>
    <t>Mount Vernon Comm School District</t>
  </si>
  <si>
    <t>4572</t>
  </si>
  <si>
    <t>Murray Comm School District</t>
  </si>
  <si>
    <t>70</t>
  </si>
  <si>
    <t>4581</t>
  </si>
  <si>
    <t>Muscatine Comm School District</t>
  </si>
  <si>
    <t>19</t>
  </si>
  <si>
    <t>4599</t>
  </si>
  <si>
    <t>Nashua-Plainfield Comm School District</t>
  </si>
  <si>
    <t>4617</t>
  </si>
  <si>
    <t>Nevada Comm School District</t>
  </si>
  <si>
    <t>4644</t>
  </si>
  <si>
    <t>Newell-Fonda Comm School District</t>
  </si>
  <si>
    <t>4662</t>
  </si>
  <si>
    <t>New Hampton Comm School District</t>
  </si>
  <si>
    <t>4689</t>
  </si>
  <si>
    <t>New London Comm School District</t>
  </si>
  <si>
    <t>4725</t>
  </si>
  <si>
    <t>Newton Comm School District</t>
  </si>
  <si>
    <t>98</t>
  </si>
  <si>
    <t>4772</t>
  </si>
  <si>
    <t>Central Springs Comm School District</t>
  </si>
  <si>
    <t>4773</t>
  </si>
  <si>
    <t>Northeast Comm School District</t>
  </si>
  <si>
    <t>33</t>
  </si>
  <si>
    <t>4774</t>
  </si>
  <si>
    <t>North Fayette Comm School District</t>
  </si>
  <si>
    <t>40</t>
  </si>
  <si>
    <t>4775</t>
  </si>
  <si>
    <t>Northeast Hamilton Comm School District</t>
  </si>
  <si>
    <t>62</t>
  </si>
  <si>
    <t>4776</t>
  </si>
  <si>
    <t>North Mahaska Comm School District</t>
  </si>
  <si>
    <t>4777</t>
  </si>
  <si>
    <t>North Linn Comm School District</t>
  </si>
  <si>
    <t>4778</t>
  </si>
  <si>
    <t>North Kossuth Comm School District</t>
  </si>
  <si>
    <t>4779</t>
  </si>
  <si>
    <t>North Polk Comm School District</t>
  </si>
  <si>
    <t>4784</t>
  </si>
  <si>
    <t>North Scott Comm School District</t>
  </si>
  <si>
    <t>4785</t>
  </si>
  <si>
    <t>North Tama County Comm School District</t>
  </si>
  <si>
    <t>4787</t>
  </si>
  <si>
    <t>North Winneshiek Comm School District</t>
  </si>
  <si>
    <t>4788</t>
  </si>
  <si>
    <t>Northwood-Kensett Comm School District</t>
  </si>
  <si>
    <t>4797</t>
  </si>
  <si>
    <t>Norwalk Comm School District</t>
  </si>
  <si>
    <t>81</t>
  </si>
  <si>
    <t>4860</t>
  </si>
  <si>
    <t>Odebolt-Arthur Comm School District</t>
  </si>
  <si>
    <t>4869</t>
  </si>
  <si>
    <t>Oelwein Comm School District</t>
  </si>
  <si>
    <t>4878</t>
  </si>
  <si>
    <t>Ogden Comm School District</t>
  </si>
  <si>
    <t>4890</t>
  </si>
  <si>
    <t>Okoboji Comm School District</t>
  </si>
  <si>
    <t>4905</t>
  </si>
  <si>
    <t>Olin Consolidated School District</t>
  </si>
  <si>
    <t>4978</t>
  </si>
  <si>
    <t>Orient-Macksburg Comm School District</t>
  </si>
  <si>
    <t>66</t>
  </si>
  <si>
    <t>4995</t>
  </si>
  <si>
    <t>Osage Comm School District</t>
  </si>
  <si>
    <t>5013</t>
  </si>
  <si>
    <t>Oskaloosa Comm School District</t>
  </si>
  <si>
    <t>5049</t>
  </si>
  <si>
    <t>Ottumwa Comm School District</t>
  </si>
  <si>
    <t>5121</t>
  </si>
  <si>
    <t>Panorama Comm School District</t>
  </si>
  <si>
    <t>5139</t>
  </si>
  <si>
    <t>Paton-Churdan Comm School District</t>
  </si>
  <si>
    <t>5160</t>
  </si>
  <si>
    <t>PCM Comm School District</t>
  </si>
  <si>
    <t>5163</t>
  </si>
  <si>
    <t>Pekin Comm School District</t>
  </si>
  <si>
    <t>5166</t>
  </si>
  <si>
    <t>Pella Comm School District</t>
  </si>
  <si>
    <t>5184</t>
  </si>
  <si>
    <t>Perry Comm School District</t>
  </si>
  <si>
    <t>5250</t>
  </si>
  <si>
    <t>Pleasant Valley Comm School District</t>
  </si>
  <si>
    <t>5256</t>
  </si>
  <si>
    <t>Pleasantville Comm School District</t>
  </si>
  <si>
    <t>5283</t>
  </si>
  <si>
    <t>Pocahontas Area Comm School District</t>
  </si>
  <si>
    <t>5310</t>
  </si>
  <si>
    <t>Postville Comm School District</t>
  </si>
  <si>
    <t>5325</t>
  </si>
  <si>
    <t>Prairie Valley Comm School District</t>
  </si>
  <si>
    <t>5328</t>
  </si>
  <si>
    <t>Prescott Comm School District</t>
  </si>
  <si>
    <t>69</t>
  </si>
  <si>
    <t>5463</t>
  </si>
  <si>
    <t>Red Oak Comm School District</t>
  </si>
  <si>
    <t>5486</t>
  </si>
  <si>
    <t>Remsen-Union Comm School District</t>
  </si>
  <si>
    <t>5508</t>
  </si>
  <si>
    <t>Riceville Comm School District</t>
  </si>
  <si>
    <t>5510</t>
  </si>
  <si>
    <t>Riverside Comm School District</t>
  </si>
  <si>
    <t>5607</t>
  </si>
  <si>
    <t>Rock Valley Comm School District</t>
  </si>
  <si>
    <t>5643</t>
  </si>
  <si>
    <t>Roland-Story Comm School District</t>
  </si>
  <si>
    <t>5697</t>
  </si>
  <si>
    <t>Rudd-Rockford-Marble Rk Comm School District</t>
  </si>
  <si>
    <t>5724</t>
  </si>
  <si>
    <t>Ruthven-Ayrshire Comm School District</t>
  </si>
  <si>
    <t>5751</t>
  </si>
  <si>
    <t>St Ansgar Comm School District</t>
  </si>
  <si>
    <t>5805</t>
  </si>
  <si>
    <t>Saydel Comm School District</t>
  </si>
  <si>
    <t>5823</t>
  </si>
  <si>
    <t>Schaller-Crestland Comm School District</t>
  </si>
  <si>
    <t>5832</t>
  </si>
  <si>
    <t>Schleswig Comm School District</t>
  </si>
  <si>
    <t>5877</t>
  </si>
  <si>
    <t>Sergeant Bluff-Luton Comm School District</t>
  </si>
  <si>
    <t>5895</t>
  </si>
  <si>
    <t>Seymour Comm School District</t>
  </si>
  <si>
    <t>5922</t>
  </si>
  <si>
    <t>West Fork CSD</t>
  </si>
  <si>
    <t>5949</t>
  </si>
  <si>
    <t>Sheldon Comm School District</t>
  </si>
  <si>
    <t>5976</t>
  </si>
  <si>
    <t>Shenandoah Comm School District</t>
  </si>
  <si>
    <t>72</t>
  </si>
  <si>
    <t>5994</t>
  </si>
  <si>
    <t>Sibley-Ocheyedan Comm School District</t>
  </si>
  <si>
    <t>6003</t>
  </si>
  <si>
    <t>Sidney Comm School District</t>
  </si>
  <si>
    <t>6012</t>
  </si>
  <si>
    <t>Sigourney Comm School District</t>
  </si>
  <si>
    <t>6030</t>
  </si>
  <si>
    <t>Sioux Center Comm School District</t>
  </si>
  <si>
    <t>6035</t>
  </si>
  <si>
    <t>Sioux Central Comm School District</t>
  </si>
  <si>
    <t>6039</t>
  </si>
  <si>
    <t>Sioux City Comm School District</t>
  </si>
  <si>
    <t>6091</t>
  </si>
  <si>
    <t>South Central Calhoun Comm School District</t>
  </si>
  <si>
    <t>6093</t>
  </si>
  <si>
    <t>Solon Comm School District</t>
  </si>
  <si>
    <t>6094</t>
  </si>
  <si>
    <t>Southeast Warren Comm School District</t>
  </si>
  <si>
    <t>6095</t>
  </si>
  <si>
    <t>South Hamilton Comm School District</t>
  </si>
  <si>
    <t>6096</t>
  </si>
  <si>
    <t>Southeast Webster Grand Comm School District</t>
  </si>
  <si>
    <t>6097</t>
  </si>
  <si>
    <t>South Page Comm School District</t>
  </si>
  <si>
    <t>6098</t>
  </si>
  <si>
    <t>South Tama County Comm School District</t>
  </si>
  <si>
    <t>6099</t>
  </si>
  <si>
    <t>South O'Brien Comm School District</t>
  </si>
  <si>
    <t>6100</t>
  </si>
  <si>
    <t>South Winneshiek Comm School District</t>
  </si>
  <si>
    <t>6101</t>
  </si>
  <si>
    <t>Southeast Polk Comm School District</t>
  </si>
  <si>
    <t>6102</t>
  </si>
  <si>
    <t>Spencer Comm School District</t>
  </si>
  <si>
    <t>6120</t>
  </si>
  <si>
    <t>Spirit Lake Comm School District</t>
  </si>
  <si>
    <t>6138</t>
  </si>
  <si>
    <t>Springville Comm School District</t>
  </si>
  <si>
    <t>6165</t>
  </si>
  <si>
    <t>Stanton Comm School District</t>
  </si>
  <si>
    <t>6175</t>
  </si>
  <si>
    <t>Starmont Comm School District</t>
  </si>
  <si>
    <t>6219</t>
  </si>
  <si>
    <t>Storm Lake Comm School District</t>
  </si>
  <si>
    <t>6246</t>
  </si>
  <si>
    <t>Stratford Comm School District</t>
  </si>
  <si>
    <t>6264</t>
  </si>
  <si>
    <t>West Central Valley Comm School District</t>
  </si>
  <si>
    <t>6273</t>
  </si>
  <si>
    <t>Sumner-Fredericksburg Comm School District</t>
  </si>
  <si>
    <t>6408</t>
  </si>
  <si>
    <t>Tipton Comm School District</t>
  </si>
  <si>
    <t>6453</t>
  </si>
  <si>
    <t>Treynor Comm School District</t>
  </si>
  <si>
    <t>6460</t>
  </si>
  <si>
    <t>Tri-Center Comm School District</t>
  </si>
  <si>
    <t>6462</t>
  </si>
  <si>
    <t>Tri-County Comm School District</t>
  </si>
  <si>
    <t>6471</t>
  </si>
  <si>
    <t>Tripoli Comm School District</t>
  </si>
  <si>
    <t>6509</t>
  </si>
  <si>
    <t>Turkey Valley Comm School District</t>
  </si>
  <si>
    <t>6512</t>
  </si>
  <si>
    <t>Twin Cedars Comm School District</t>
  </si>
  <si>
    <t>6516</t>
  </si>
  <si>
    <t>Twin Rivers Comm School District</t>
  </si>
  <si>
    <t>6534</t>
  </si>
  <si>
    <t>Underwood Comm School District</t>
  </si>
  <si>
    <t>6536</t>
  </si>
  <si>
    <t>Union Comm School District</t>
  </si>
  <si>
    <t>6561</t>
  </si>
  <si>
    <t>United Comm School District</t>
  </si>
  <si>
    <t>6579</t>
  </si>
  <si>
    <t>Urbandale Comm School District</t>
  </si>
  <si>
    <t>6591</t>
  </si>
  <si>
    <t>Valley Comm School District</t>
  </si>
  <si>
    <t>6592</t>
  </si>
  <si>
    <t>Van Buren Comm School District</t>
  </si>
  <si>
    <t>6615</t>
  </si>
  <si>
    <t>Van Meter Comm School District</t>
  </si>
  <si>
    <t>6633</t>
  </si>
  <si>
    <t>Ventura Comm School District</t>
  </si>
  <si>
    <t>6651</t>
  </si>
  <si>
    <t>Villisca Comm School District</t>
  </si>
  <si>
    <t>6660</t>
  </si>
  <si>
    <t>Vinton-Shellsburg Comm School District</t>
  </si>
  <si>
    <t>6700</t>
  </si>
  <si>
    <t>Waco Comm School District</t>
  </si>
  <si>
    <t>6741</t>
  </si>
  <si>
    <t>East Sac County Comm School District</t>
  </si>
  <si>
    <t>6750</t>
  </si>
  <si>
    <t>Walnut Comm School District</t>
  </si>
  <si>
    <t>6759</t>
  </si>
  <si>
    <t>Wapello Comm School District</t>
  </si>
  <si>
    <t>6762</t>
  </si>
  <si>
    <t>Wapsie Valley Comm School District</t>
  </si>
  <si>
    <t>6768</t>
  </si>
  <si>
    <t>Washington Comm School District</t>
  </si>
  <si>
    <t>6795</t>
  </si>
  <si>
    <t>Waterloo Comm School District</t>
  </si>
  <si>
    <t>6822</t>
  </si>
  <si>
    <t>Waukee Comm School District</t>
  </si>
  <si>
    <t>6840</t>
  </si>
  <si>
    <t>Waverly-Shell Rock Comm School District</t>
  </si>
  <si>
    <t>6854</t>
  </si>
  <si>
    <t>Wayne Comm School District</t>
  </si>
  <si>
    <t>6867</t>
  </si>
  <si>
    <t>Webster City Comm School District</t>
  </si>
  <si>
    <t>6921</t>
  </si>
  <si>
    <t>West Bend-Mallard Comm School District</t>
  </si>
  <si>
    <t>6930</t>
  </si>
  <si>
    <t>West Branch Comm School District</t>
  </si>
  <si>
    <t>6937</t>
  </si>
  <si>
    <t>West Burlington Ind School District</t>
  </si>
  <si>
    <t>6943</t>
  </si>
  <si>
    <t>West Central Comm School District</t>
  </si>
  <si>
    <t>6950</t>
  </si>
  <si>
    <t>West Delaware County Comm School District</t>
  </si>
  <si>
    <t>6957</t>
  </si>
  <si>
    <t>West Des Moines Comm School District</t>
  </si>
  <si>
    <t>6961</t>
  </si>
  <si>
    <t>Western Dubuque Comm School District</t>
  </si>
  <si>
    <t>6969</t>
  </si>
  <si>
    <t>West Harrison Comm School District</t>
  </si>
  <si>
    <t>6975</t>
  </si>
  <si>
    <t>West Liberty Comm School District</t>
  </si>
  <si>
    <t>6983</t>
  </si>
  <si>
    <t>West Lyon Comm School District</t>
  </si>
  <si>
    <t>6985</t>
  </si>
  <si>
    <t>West Marshall Comm School District</t>
  </si>
  <si>
    <t>6987</t>
  </si>
  <si>
    <t>West Monona Comm School District</t>
  </si>
  <si>
    <t>6990</t>
  </si>
  <si>
    <t>West Sioux Comm School District</t>
  </si>
  <si>
    <t>6992</t>
  </si>
  <si>
    <t>Westwood Comm School District</t>
  </si>
  <si>
    <t>7002</t>
  </si>
  <si>
    <t>Whiting Comm School District</t>
  </si>
  <si>
    <t>7029</t>
  </si>
  <si>
    <t>Williamsburg Comm School District</t>
  </si>
  <si>
    <t>7038</t>
  </si>
  <si>
    <t>Wilton Comm School District</t>
  </si>
  <si>
    <t>7047</t>
  </si>
  <si>
    <t>Winfield-Mt Union Comm School District</t>
  </si>
  <si>
    <t>7056</t>
  </si>
  <si>
    <t>Winterset Comm School District</t>
  </si>
  <si>
    <t>7092</t>
  </si>
  <si>
    <t>Woodbine Comm School District</t>
  </si>
  <si>
    <t>7098</t>
  </si>
  <si>
    <t>Woodbury Central Comm School District</t>
  </si>
  <si>
    <t>7110</t>
  </si>
  <si>
    <t>Woodward-Granger Comm School District</t>
  </si>
  <si>
    <t>9201</t>
  </si>
  <si>
    <t>9205</t>
  </si>
  <si>
    <t>9207</t>
  </si>
  <si>
    <t>9209</t>
  </si>
  <si>
    <t>9210</t>
  </si>
  <si>
    <t>9211</t>
  </si>
  <si>
    <t>9212</t>
  </si>
  <si>
    <t>9213</t>
  </si>
  <si>
    <t>9215</t>
  </si>
  <si>
    <t>-</t>
  </si>
  <si>
    <t>County</t>
  </si>
  <si>
    <t>AEA</t>
  </si>
  <si>
    <t>District</t>
  </si>
  <si>
    <t>District Name</t>
  </si>
  <si>
    <t>District Certified Enrollment</t>
  </si>
  <si>
    <t>PUBLIC SCHOOL TEACHERS</t>
  </si>
  <si>
    <t>Number of Teachers</t>
  </si>
  <si>
    <t>FT Teacher Total Salary</t>
  </si>
  <si>
    <t>Beginning FT Teachers</t>
  </si>
  <si>
    <t>FT Teacher Experience</t>
  </si>
  <si>
    <t>FT Teachers w/ Advanced Degrees</t>
  </si>
  <si>
    <t>FT Teachers with Teaching Position Codes Only</t>
  </si>
  <si>
    <t>Full-Time (FT)</t>
  </si>
  <si>
    <t>Part-Time (PT)</t>
  </si>
  <si>
    <t>Other</t>
  </si>
  <si>
    <t>Total Shared</t>
  </si>
  <si>
    <t>Shared, District Holds Contract</t>
  </si>
  <si>
    <t>FT Teacher Average Regular Salary</t>
  </si>
  <si>
    <t>Average</t>
  </si>
  <si>
    <t>Minimum</t>
  </si>
  <si>
    <t>Maximum</t>
  </si>
  <si>
    <t>Number</t>
  </si>
  <si>
    <t>Average Regular Salary</t>
  </si>
  <si>
    <t>Average Total Salary</t>
  </si>
  <si>
    <t>Average Total Experience</t>
  </si>
  <si>
    <t>Average District Experience</t>
  </si>
  <si>
    <t>FT Teacher Average Age</t>
  </si>
  <si>
    <t>Percent</t>
  </si>
  <si>
    <t>Percent of Total FT Teachers</t>
  </si>
  <si>
    <t>Minimum Total Salary</t>
  </si>
  <si>
    <t>Maximum Total Salary</t>
  </si>
  <si>
    <t>Average Age</t>
  </si>
  <si>
    <t>AEA TEACHERS</t>
  </si>
  <si>
    <t>Keystone AEA</t>
  </si>
  <si>
    <t>Prairie Lakes AEA</t>
  </si>
  <si>
    <t>AEA 267</t>
  </si>
  <si>
    <t>Mississippi Bend AEA</t>
  </si>
  <si>
    <t>Grant Wood AEA</t>
  </si>
  <si>
    <t>AEA 11</t>
  </si>
  <si>
    <t>Northwest AEA</t>
  </si>
  <si>
    <t>AEA 13</t>
  </si>
  <si>
    <t>Great Prairie AEA</t>
  </si>
  <si>
    <t>District Summary</t>
  </si>
  <si>
    <t>AEA Summary</t>
  </si>
  <si>
    <t>State Summary</t>
  </si>
  <si>
    <t>2014-2015 Iowa Public School and AEA Teacher Information</t>
  </si>
  <si>
    <t>Source: Iowa Department of Education, Bureau of Information and Analysis, Basic Educational Data Survey, Staff File.</t>
  </si>
  <si>
    <t xml:space="preserve">Notes: </t>
  </si>
  <si>
    <t>Figures represent average total salaries for staff by position. Some staff (about 5,000 teachers) may be reported in multiple positions.</t>
  </si>
  <si>
    <t>For example, a teacher may also be employed as a principal or superintendent.  The average, minimum, and maximum salaries include these staff.</t>
  </si>
  <si>
    <t>Teacher salary calculations were based upon total salaries for full-time public school licensed staff (FTE&gt;=0.8 over all licensed positions) with contract days&gt;=180 and minimum base salary of $28,000.</t>
  </si>
  <si>
    <t>The minimum salary for teachers in districts with a Teacher Leadership Grant is $33,500.</t>
  </si>
  <si>
    <t>Other teachers are teachers with a full-time contract, but contract days are&lt;180 or base salary&lt;$28,000.</t>
  </si>
  <si>
    <t>Data under 'FT Teachers with Teaching Position Codes Only' was calculated including only teachers with teaching position codes.</t>
  </si>
  <si>
    <t>Regular salary is the portion of salary that is paid for direct position responsibilities, including teacher salary supplement and professional development.</t>
  </si>
  <si>
    <t>Base salary includes all that is in regular salary except professional development.</t>
  </si>
  <si>
    <t>Total salary includes regular salary and extra salary paid for extra curriculur and extra duties and teacher leadership salary (for districts with a Teacher Leadership Grant).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</si>
</sst>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&quot;$&quot;#,##0"/>
    <numFmt numFmtId="166" formatCode="0.0"/>
    <numFmt numFmtId="167" formatCode="0.0%"/>
  </numFmts>
  <fonts count="4" x14ac:knownFonts="1">
    <font>
      <sz val="10"/>
      <name val="MS Sans Serif"/>
      <family val="2"/>
    </font>
    <font>
      <sz val="10"/>
      <name val="MS Sans Serif"/>
      <family val="2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wrapText="1"/>
    </xf>
    <xf numFmtId="164" fontId="2" fillId="0" borderId="0" xfId="0" applyNumberFormat="1" applyFont="1" applyAlignment="1">
      <alignment horizontal="center"/>
    </xf>
    <xf numFmtId="3" fontId="3" fillId="0" borderId="0" xfId="0" applyNumberFormat="1" applyFont="1" applyAlignment="1">
      <alignment horizontal="center" wrapText="1"/>
    </xf>
    <xf numFmtId="3" fontId="2" fillId="0" borderId="0" xfId="0" applyNumberFormat="1" applyFont="1" applyAlignment="1">
      <alignment horizontal="center"/>
    </xf>
    <xf numFmtId="165" fontId="3" fillId="0" borderId="0" xfId="0" applyNumberFormat="1" applyFont="1" applyAlignment="1">
      <alignment horizontal="center" wrapText="1"/>
    </xf>
    <xf numFmtId="165" fontId="2" fillId="0" borderId="0" xfId="0" applyNumberFormat="1" applyFont="1" applyAlignment="1">
      <alignment horizontal="center"/>
    </xf>
    <xf numFmtId="166" fontId="3" fillId="0" borderId="0" xfId="0" applyNumberFormat="1" applyFont="1" applyAlignment="1">
      <alignment horizontal="center" wrapText="1"/>
    </xf>
    <xf numFmtId="166" fontId="2" fillId="0" borderId="0" xfId="0" applyNumberFormat="1" applyFont="1" applyAlignment="1">
      <alignment horizontal="center"/>
    </xf>
    <xf numFmtId="3" fontId="3" fillId="0" borderId="0" xfId="0" applyNumberFormat="1" applyFont="1" applyAlignment="1">
      <alignment horizontal="center"/>
    </xf>
    <xf numFmtId="165" fontId="2" fillId="0" borderId="0" xfId="0" applyNumberFormat="1" applyFont="1"/>
    <xf numFmtId="165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165" fontId="3" fillId="0" borderId="0" xfId="0" applyNumberFormat="1" applyFont="1"/>
    <xf numFmtId="0" fontId="2" fillId="0" borderId="0" xfId="0" quotePrefix="1" applyNumberFormat="1" applyFont="1"/>
    <xf numFmtId="164" fontId="3" fillId="0" borderId="0" xfId="0" applyNumberFormat="1" applyFont="1" applyAlignment="1">
      <alignment horizontal="center"/>
    </xf>
    <xf numFmtId="166" fontId="3" fillId="0" borderId="0" xfId="0" applyNumberFormat="1" applyFont="1" applyAlignment="1">
      <alignment horizontal="center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167" fontId="2" fillId="0" borderId="0" xfId="1" applyNumberFormat="1" applyFont="1" applyAlignment="1">
      <alignment horizontal="center"/>
    </xf>
    <xf numFmtId="3" fontId="3" fillId="0" borderId="0" xfId="0" applyNumberFormat="1" applyFont="1" applyAlignment="1">
      <alignment horizontal="center"/>
    </xf>
    <xf numFmtId="165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166" fontId="3" fillId="0" borderId="0" xfId="0" applyNumberFormat="1" applyFont="1" applyAlignment="1">
      <alignment horizontal="center" wrapText="1"/>
    </xf>
    <xf numFmtId="0" fontId="3" fillId="0" borderId="0" xfId="0" applyFont="1" applyAlignment="1">
      <alignment horizontal="center" wrapText="1"/>
    </xf>
    <xf numFmtId="165" fontId="3" fillId="2" borderId="0" xfId="0" applyNumberFormat="1" applyFont="1" applyFill="1" applyAlignment="1">
      <alignment horizont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CA90AF-B07D-412B-9E1B-E8863C4096EE}">
  <sheetPr>
    <pageSetUpPr fitToPage="1"/>
  </sheetPr>
  <dimension ref="A1:AM375"/>
  <sheetViews>
    <sheetView tabSelected="1" workbookViewId="0"/>
  </sheetViews>
  <sheetFormatPr defaultColWidth="8.85546875" defaultRowHeight="12.75" x14ac:dyDescent="0.2"/>
  <cols>
    <col min="1" max="1" width="9.140625" style="3" customWidth="1"/>
    <col min="2" max="2" width="4.7109375" style="3" bestFit="1" customWidth="1"/>
    <col min="3" max="3" width="7.28515625" style="3" bestFit="1" customWidth="1"/>
    <col min="4" max="4" width="42.5703125" style="1" bestFit="1" customWidth="1"/>
    <col min="5" max="5" width="10.42578125" style="5" bestFit="1" customWidth="1"/>
    <col min="6" max="6" width="1.7109375" style="3" customWidth="1"/>
    <col min="7" max="7" width="8.85546875" style="7"/>
    <col min="8" max="8" width="5.28515625" style="7" bestFit="1" customWidth="1"/>
    <col min="9" max="9" width="6" style="7" bestFit="1" customWidth="1"/>
    <col min="10" max="10" width="7.28515625" style="7" bestFit="1" customWidth="1"/>
    <col min="11" max="11" width="8.7109375" style="7" bestFit="1" customWidth="1"/>
    <col min="12" max="12" width="1.7109375" style="1" customWidth="1"/>
    <col min="13" max="13" width="8.85546875" style="9"/>
    <col min="14" max="14" width="1.7109375" style="9" customWidth="1"/>
    <col min="15" max="15" width="8.140625" style="9" bestFit="1" customWidth="1"/>
    <col min="16" max="16" width="8.7109375" style="9" bestFit="1" customWidth="1"/>
    <col min="17" max="17" width="9.140625" style="9" bestFit="1" customWidth="1"/>
    <col min="18" max="18" width="1.7109375" style="3" customWidth="1"/>
    <col min="19" max="19" width="7.85546875" style="7" bestFit="1" customWidth="1"/>
    <col min="20" max="21" width="8.140625" style="9" bestFit="1" customWidth="1"/>
    <col min="22" max="22" width="1.7109375" style="3" customWidth="1"/>
    <col min="23" max="24" width="10.7109375" style="11" bestFit="1" customWidth="1"/>
    <col min="25" max="25" width="1.7109375" style="11" customWidth="1"/>
    <col min="26" max="26" width="8.140625" style="11" bestFit="1" customWidth="1"/>
    <col min="27" max="27" width="1.7109375" style="3" customWidth="1"/>
    <col min="28" max="28" width="7.85546875" style="7" bestFit="1" customWidth="1"/>
    <col min="29" max="29" width="7.7109375" style="11" bestFit="1" customWidth="1"/>
    <col min="30" max="30" width="1.7109375" style="3" customWidth="1"/>
    <col min="31" max="31" width="8.85546875" style="7"/>
    <col min="32" max="32" width="8.85546875" style="11"/>
    <col min="33" max="36" width="8.85546875" style="9"/>
    <col min="37" max="38" width="10.7109375" style="11" bestFit="1" customWidth="1"/>
    <col min="39" max="39" width="8.140625" style="11" bestFit="1" customWidth="1"/>
    <col min="40" max="16384" width="8.85546875" style="1"/>
  </cols>
  <sheetData>
    <row r="1" spans="1:39" x14ac:dyDescent="0.2">
      <c r="A1" s="20" t="s">
        <v>830</v>
      </c>
      <c r="B1" s="21"/>
      <c r="L1" s="3"/>
      <c r="R1" s="9"/>
      <c r="V1" s="11"/>
      <c r="AA1" s="22"/>
      <c r="AD1" s="9"/>
    </row>
    <row r="2" spans="1:39" x14ac:dyDescent="0.2">
      <c r="A2" s="21"/>
      <c r="B2" s="21"/>
      <c r="L2" s="3"/>
      <c r="R2" s="9"/>
      <c r="V2" s="11"/>
      <c r="AA2" s="22"/>
      <c r="AD2" s="9"/>
    </row>
    <row r="3" spans="1:39" x14ac:dyDescent="0.2">
      <c r="A3" s="21" t="s">
        <v>831</v>
      </c>
      <c r="B3" s="21"/>
      <c r="L3" s="3"/>
      <c r="R3" s="9"/>
      <c r="V3" s="11"/>
      <c r="AA3" s="22"/>
      <c r="AD3" s="9"/>
    </row>
    <row r="4" spans="1:39" x14ac:dyDescent="0.2">
      <c r="A4" s="21"/>
      <c r="B4" s="21"/>
      <c r="L4" s="3"/>
      <c r="R4" s="9"/>
      <c r="V4" s="11"/>
      <c r="AA4" s="22"/>
      <c r="AD4" s="9"/>
    </row>
    <row r="5" spans="1:39" x14ac:dyDescent="0.2">
      <c r="A5" s="21" t="s">
        <v>832</v>
      </c>
      <c r="B5" s="21" t="s">
        <v>833</v>
      </c>
      <c r="L5" s="3"/>
      <c r="R5" s="9"/>
      <c r="V5" s="11"/>
      <c r="AA5" s="22"/>
      <c r="AD5" s="9"/>
    </row>
    <row r="6" spans="1:39" x14ac:dyDescent="0.2">
      <c r="A6" s="21"/>
      <c r="B6" s="21" t="s">
        <v>834</v>
      </c>
      <c r="L6" s="3"/>
      <c r="R6" s="9"/>
      <c r="V6" s="11"/>
      <c r="AA6" s="22"/>
      <c r="AD6" s="9"/>
    </row>
    <row r="7" spans="1:39" x14ac:dyDescent="0.2">
      <c r="A7" s="21"/>
      <c r="B7" s="21" t="s">
        <v>835</v>
      </c>
      <c r="L7" s="3"/>
      <c r="R7" s="9"/>
      <c r="V7" s="11"/>
      <c r="AA7" s="22"/>
      <c r="AD7" s="9"/>
    </row>
    <row r="8" spans="1:39" x14ac:dyDescent="0.2">
      <c r="A8" s="21"/>
      <c r="B8" s="21" t="s">
        <v>836</v>
      </c>
      <c r="L8" s="3"/>
      <c r="R8" s="9"/>
      <c r="V8" s="11"/>
      <c r="AA8" s="22"/>
      <c r="AD8" s="9"/>
    </row>
    <row r="9" spans="1:39" x14ac:dyDescent="0.2">
      <c r="A9" s="21"/>
      <c r="B9" s="21" t="s">
        <v>837</v>
      </c>
      <c r="L9" s="3"/>
      <c r="R9" s="9"/>
      <c r="V9" s="11"/>
      <c r="AA9" s="22"/>
      <c r="AD9" s="9"/>
    </row>
    <row r="10" spans="1:39" x14ac:dyDescent="0.2">
      <c r="A10" s="21"/>
      <c r="B10" s="21" t="s">
        <v>838</v>
      </c>
      <c r="L10" s="3"/>
      <c r="R10" s="9"/>
      <c r="V10" s="11"/>
      <c r="AA10" s="22"/>
      <c r="AD10" s="9"/>
    </row>
    <row r="11" spans="1:39" x14ac:dyDescent="0.2">
      <c r="A11" s="21"/>
      <c r="B11" s="21" t="s">
        <v>839</v>
      </c>
      <c r="L11" s="3"/>
      <c r="R11" s="9"/>
      <c r="V11" s="11"/>
      <c r="AA11" s="22"/>
      <c r="AD11" s="9"/>
    </row>
    <row r="12" spans="1:39" x14ac:dyDescent="0.2">
      <c r="A12" s="21"/>
      <c r="B12" s="21" t="s">
        <v>840</v>
      </c>
      <c r="L12" s="3"/>
      <c r="R12" s="9"/>
      <c r="V12" s="11"/>
      <c r="AA12" s="22"/>
      <c r="AD12" s="9"/>
    </row>
    <row r="13" spans="1:39" x14ac:dyDescent="0.2">
      <c r="A13" s="21"/>
      <c r="B13" s="21" t="s">
        <v>841</v>
      </c>
      <c r="L13" s="3"/>
      <c r="R13" s="9"/>
      <c r="V13" s="11"/>
      <c r="AA13" s="22"/>
      <c r="AD13" s="9"/>
    </row>
    <row r="14" spans="1:39" x14ac:dyDescent="0.2">
      <c r="A14" s="21"/>
      <c r="B14" s="21"/>
      <c r="L14" s="3"/>
      <c r="R14" s="9"/>
      <c r="V14" s="11"/>
      <c r="AA14" s="22"/>
      <c r="AD14" s="9"/>
    </row>
    <row r="15" spans="1:39" x14ac:dyDescent="0.2">
      <c r="A15" s="2" t="s">
        <v>790</v>
      </c>
      <c r="B15" s="1"/>
      <c r="C15" s="1"/>
      <c r="F15" s="5"/>
      <c r="L15" s="3"/>
      <c r="AD15" s="7"/>
    </row>
    <row r="16" spans="1:39" ht="40.9" customHeight="1" x14ac:dyDescent="0.2">
      <c r="G16" s="23" t="s">
        <v>791</v>
      </c>
      <c r="H16" s="23"/>
      <c r="I16" s="23"/>
      <c r="J16" s="23"/>
      <c r="K16" s="23"/>
      <c r="M16" s="13"/>
      <c r="N16" s="13"/>
      <c r="O16" s="24" t="s">
        <v>792</v>
      </c>
      <c r="P16" s="24"/>
      <c r="Q16" s="24"/>
      <c r="S16" s="25" t="s">
        <v>793</v>
      </c>
      <c r="T16" s="25"/>
      <c r="U16" s="25"/>
      <c r="W16" s="26" t="s">
        <v>794</v>
      </c>
      <c r="X16" s="26"/>
      <c r="Y16" s="3"/>
      <c r="AA16" s="11"/>
      <c r="AB16" s="27" t="s">
        <v>795</v>
      </c>
      <c r="AC16" s="27"/>
      <c r="AE16" s="28" t="s">
        <v>796</v>
      </c>
      <c r="AF16" s="28"/>
      <c r="AG16" s="28"/>
      <c r="AH16" s="28"/>
      <c r="AI16" s="28"/>
      <c r="AJ16" s="28"/>
      <c r="AK16" s="28"/>
      <c r="AL16" s="28"/>
      <c r="AM16" s="28"/>
    </row>
    <row r="17" spans="1:39" s="2" customFormat="1" ht="63.75" x14ac:dyDescent="0.2">
      <c r="A17" s="15" t="s">
        <v>785</v>
      </c>
      <c r="B17" s="15" t="s">
        <v>786</v>
      </c>
      <c r="C17" s="15" t="s">
        <v>787</v>
      </c>
      <c r="D17" s="2" t="s">
        <v>788</v>
      </c>
      <c r="E17" s="4" t="s">
        <v>789</v>
      </c>
      <c r="F17" s="4"/>
      <c r="G17" s="6" t="s">
        <v>797</v>
      </c>
      <c r="H17" s="6" t="s">
        <v>798</v>
      </c>
      <c r="I17" s="6" t="s">
        <v>799</v>
      </c>
      <c r="J17" s="6" t="s">
        <v>800</v>
      </c>
      <c r="K17" s="6" t="s">
        <v>801</v>
      </c>
      <c r="M17" s="8" t="s">
        <v>802</v>
      </c>
      <c r="N17" s="16"/>
      <c r="O17" s="8" t="s">
        <v>803</v>
      </c>
      <c r="P17" s="8" t="s">
        <v>804</v>
      </c>
      <c r="Q17" s="8" t="s">
        <v>805</v>
      </c>
      <c r="R17" s="15"/>
      <c r="S17" s="6" t="s">
        <v>806</v>
      </c>
      <c r="T17" s="8" t="s">
        <v>807</v>
      </c>
      <c r="U17" s="8" t="s">
        <v>808</v>
      </c>
      <c r="V17" s="15"/>
      <c r="W17" s="10" t="s">
        <v>809</v>
      </c>
      <c r="X17" s="10" t="s">
        <v>810</v>
      </c>
      <c r="Y17" s="15"/>
      <c r="Z17" s="10" t="s">
        <v>811</v>
      </c>
      <c r="AA17" s="10"/>
      <c r="AB17" s="6" t="s">
        <v>806</v>
      </c>
      <c r="AC17" s="10" t="s">
        <v>812</v>
      </c>
      <c r="AD17" s="15"/>
      <c r="AE17" s="6" t="s">
        <v>806</v>
      </c>
      <c r="AF17" s="10" t="s">
        <v>813</v>
      </c>
      <c r="AG17" s="8" t="s">
        <v>807</v>
      </c>
      <c r="AH17" s="8" t="s">
        <v>808</v>
      </c>
      <c r="AI17" s="8" t="s">
        <v>814</v>
      </c>
      <c r="AJ17" s="8" t="s">
        <v>815</v>
      </c>
      <c r="AK17" s="10" t="s">
        <v>809</v>
      </c>
      <c r="AL17" s="10" t="s">
        <v>810</v>
      </c>
      <c r="AM17" s="10" t="s">
        <v>816</v>
      </c>
    </row>
    <row r="18" spans="1:39" x14ac:dyDescent="0.2">
      <c r="A18" s="3" t="s">
        <v>0</v>
      </c>
      <c r="B18" s="3" t="s">
        <v>1</v>
      </c>
      <c r="C18" s="3" t="s">
        <v>2</v>
      </c>
      <c r="D18" s="1" t="s">
        <v>3</v>
      </c>
      <c r="E18" s="5">
        <v>623.5</v>
      </c>
      <c r="G18" s="7">
        <v>45</v>
      </c>
      <c r="H18" s="7">
        <v>8</v>
      </c>
      <c r="I18" s="7">
        <v>0</v>
      </c>
      <c r="J18" s="7">
        <v>1</v>
      </c>
      <c r="K18" s="7">
        <v>0</v>
      </c>
      <c r="M18" s="9">
        <v>52281.555555555555</v>
      </c>
      <c r="O18" s="9">
        <v>54277.311111111114</v>
      </c>
      <c r="P18" s="9">
        <v>33925</v>
      </c>
      <c r="Q18" s="9">
        <v>92172</v>
      </c>
      <c r="S18" s="7">
        <v>1</v>
      </c>
      <c r="T18" s="9">
        <v>33925</v>
      </c>
      <c r="U18" s="9">
        <v>33925</v>
      </c>
      <c r="W18" s="11">
        <v>15.422222222222222</v>
      </c>
      <c r="X18" s="11">
        <v>12.28888888888889</v>
      </c>
      <c r="Z18" s="11">
        <v>43.93333333333333</v>
      </c>
      <c r="AB18" s="7">
        <v>8</v>
      </c>
      <c r="AC18" s="11">
        <f>AB18/G18*100</f>
        <v>17.777777777777779</v>
      </c>
      <c r="AE18" s="7">
        <v>35</v>
      </c>
      <c r="AF18" s="11">
        <f>AE18/G18*100</f>
        <v>77.777777777777786</v>
      </c>
      <c r="AG18" s="9">
        <v>50374.2</v>
      </c>
      <c r="AH18" s="9">
        <v>50839.085714285713</v>
      </c>
      <c r="AI18" s="9">
        <v>33925</v>
      </c>
      <c r="AJ18" s="9">
        <v>60873</v>
      </c>
      <c r="AK18" s="11">
        <v>15.228571428571428</v>
      </c>
      <c r="AL18" s="11">
        <v>11.885714285714286</v>
      </c>
      <c r="AM18" s="11">
        <v>43.371428571428574</v>
      </c>
    </row>
    <row r="19" spans="1:39" x14ac:dyDescent="0.2">
      <c r="A19" s="3" t="s">
        <v>4</v>
      </c>
      <c r="B19" s="3" t="s">
        <v>5</v>
      </c>
      <c r="C19" s="3" t="s">
        <v>6</v>
      </c>
      <c r="D19" s="1" t="s">
        <v>7</v>
      </c>
      <c r="E19" s="5">
        <v>327.3</v>
      </c>
      <c r="G19" s="7">
        <v>27</v>
      </c>
      <c r="H19" s="7">
        <v>5</v>
      </c>
      <c r="I19" s="7">
        <v>0</v>
      </c>
      <c r="J19" s="7">
        <v>6</v>
      </c>
      <c r="K19" s="7">
        <v>4</v>
      </c>
      <c r="M19" s="9">
        <v>40193.111111111109</v>
      </c>
      <c r="O19" s="9">
        <v>42356.629629629628</v>
      </c>
      <c r="P19" s="9">
        <v>29170</v>
      </c>
      <c r="Q19" s="9">
        <v>58229</v>
      </c>
      <c r="S19" s="7">
        <v>4</v>
      </c>
      <c r="T19" s="9">
        <v>29170</v>
      </c>
      <c r="U19" s="9">
        <v>30993.25</v>
      </c>
      <c r="W19" s="11">
        <v>13.481481481481481</v>
      </c>
      <c r="X19" s="11">
        <v>11.222222222222221</v>
      </c>
      <c r="Z19" s="11">
        <v>41.222222222222221</v>
      </c>
      <c r="AB19" s="7">
        <v>4</v>
      </c>
      <c r="AC19" s="11">
        <f t="shared" ref="AC19:AC82" si="0">AB19/G19*100</f>
        <v>14.814814814814813</v>
      </c>
      <c r="AE19" s="7">
        <v>20</v>
      </c>
      <c r="AF19" s="11">
        <f t="shared" ref="AF19:AF82" si="1">AE19/G19*100</f>
        <v>74.074074074074076</v>
      </c>
      <c r="AG19" s="9">
        <v>40793.1</v>
      </c>
      <c r="AH19" s="9">
        <v>42006.3</v>
      </c>
      <c r="AI19" s="9">
        <v>29170</v>
      </c>
      <c r="AJ19" s="9">
        <v>54688</v>
      </c>
      <c r="AK19" s="11">
        <v>13.85</v>
      </c>
      <c r="AL19" s="11">
        <v>12.6</v>
      </c>
      <c r="AM19" s="11">
        <v>41.3</v>
      </c>
    </row>
    <row r="20" spans="1:39" x14ac:dyDescent="0.2">
      <c r="A20" s="3" t="s">
        <v>8</v>
      </c>
      <c r="B20" s="3" t="s">
        <v>5</v>
      </c>
      <c r="C20" s="3" t="s">
        <v>9</v>
      </c>
      <c r="D20" s="1" t="s">
        <v>10</v>
      </c>
      <c r="E20" s="5">
        <v>1529.5</v>
      </c>
      <c r="G20" s="7">
        <v>115</v>
      </c>
      <c r="H20" s="7">
        <v>2</v>
      </c>
      <c r="I20" s="7">
        <v>1</v>
      </c>
      <c r="J20" s="7">
        <v>0</v>
      </c>
      <c r="K20" s="7">
        <v>0</v>
      </c>
      <c r="M20" s="9">
        <v>49828.739130434784</v>
      </c>
      <c r="O20" s="9">
        <v>50931.913043478264</v>
      </c>
      <c r="P20" s="9">
        <v>38662</v>
      </c>
      <c r="Q20" s="9">
        <v>71501</v>
      </c>
      <c r="S20" s="7">
        <v>5</v>
      </c>
      <c r="T20" s="9">
        <v>40438.800000000003</v>
      </c>
      <c r="U20" s="9">
        <v>40683</v>
      </c>
      <c r="W20" s="11">
        <v>12.304347826086957</v>
      </c>
      <c r="X20" s="11">
        <v>9.304347826086957</v>
      </c>
      <c r="Z20" s="11">
        <v>38.008695652173913</v>
      </c>
      <c r="AB20" s="7">
        <v>41</v>
      </c>
      <c r="AC20" s="11">
        <f t="shared" si="0"/>
        <v>35.652173913043477</v>
      </c>
      <c r="AE20" s="7">
        <v>92</v>
      </c>
      <c r="AF20" s="11">
        <f t="shared" si="1"/>
        <v>80</v>
      </c>
      <c r="AG20" s="9">
        <v>49652.663043478264</v>
      </c>
      <c r="AH20" s="9">
        <v>49993.59782608696</v>
      </c>
      <c r="AI20" s="9">
        <v>40093</v>
      </c>
      <c r="AJ20" s="9">
        <v>68032</v>
      </c>
      <c r="AK20" s="11">
        <v>11.978260869565217</v>
      </c>
      <c r="AL20" s="11">
        <v>9.0217391304347831</v>
      </c>
      <c r="AM20" s="11">
        <v>37.760869565217391</v>
      </c>
    </row>
    <row r="21" spans="1:39" x14ac:dyDescent="0.2">
      <c r="A21" s="3" t="s">
        <v>11</v>
      </c>
      <c r="B21" s="3" t="s">
        <v>12</v>
      </c>
      <c r="C21" s="3" t="s">
        <v>13</v>
      </c>
      <c r="D21" s="1" t="s">
        <v>14</v>
      </c>
      <c r="E21" s="5">
        <v>498.5</v>
      </c>
      <c r="G21" s="7">
        <v>42</v>
      </c>
      <c r="H21" s="7">
        <v>5</v>
      </c>
      <c r="I21" s="7">
        <v>1</v>
      </c>
      <c r="J21" s="7">
        <v>0</v>
      </c>
      <c r="K21" s="7">
        <v>0</v>
      </c>
      <c r="M21" s="9">
        <v>49110.809523809527</v>
      </c>
      <c r="O21" s="9">
        <v>51235.857142857145</v>
      </c>
      <c r="P21" s="9">
        <v>35319</v>
      </c>
      <c r="Q21" s="9">
        <v>76201</v>
      </c>
      <c r="S21" s="7">
        <v>4</v>
      </c>
      <c r="T21" s="9">
        <v>35319</v>
      </c>
      <c r="U21" s="9">
        <v>36373.25</v>
      </c>
      <c r="W21" s="11">
        <v>16.61904761904762</v>
      </c>
      <c r="X21" s="11">
        <v>13.595238095238095</v>
      </c>
      <c r="Z21" s="11">
        <v>43.023809523809526</v>
      </c>
      <c r="AB21" s="7">
        <v>5</v>
      </c>
      <c r="AC21" s="11">
        <f t="shared" si="0"/>
        <v>11.904761904761903</v>
      </c>
      <c r="AE21" s="7">
        <v>37</v>
      </c>
      <c r="AF21" s="11">
        <f t="shared" si="1"/>
        <v>88.095238095238088</v>
      </c>
      <c r="AG21" s="9">
        <v>48503</v>
      </c>
      <c r="AH21" s="9">
        <v>49600.405405405407</v>
      </c>
      <c r="AI21" s="9">
        <v>35319</v>
      </c>
      <c r="AJ21" s="9">
        <v>70000</v>
      </c>
      <c r="AK21" s="11">
        <v>16.27027027027027</v>
      </c>
      <c r="AL21" s="11">
        <v>13.081081081081081</v>
      </c>
      <c r="AM21" s="11">
        <v>42.567567567567565</v>
      </c>
    </row>
    <row r="22" spans="1:39" x14ac:dyDescent="0.2">
      <c r="A22" s="3" t="s">
        <v>5</v>
      </c>
      <c r="B22" s="3" t="s">
        <v>15</v>
      </c>
      <c r="C22" s="3" t="s">
        <v>16</v>
      </c>
      <c r="D22" s="1" t="s">
        <v>17</v>
      </c>
      <c r="E22" s="5">
        <v>203</v>
      </c>
      <c r="G22" s="7">
        <v>11</v>
      </c>
      <c r="H22" s="7">
        <v>2</v>
      </c>
      <c r="I22" s="7">
        <v>0</v>
      </c>
      <c r="J22" s="7">
        <v>2</v>
      </c>
      <c r="K22" s="7">
        <v>1</v>
      </c>
      <c r="M22" s="9">
        <v>40385.090909090912</v>
      </c>
      <c r="O22" s="9">
        <v>40385.090909090912</v>
      </c>
      <c r="P22" s="9">
        <v>31000</v>
      </c>
      <c r="Q22" s="9">
        <v>54181</v>
      </c>
      <c r="S22" s="7">
        <v>2</v>
      </c>
      <c r="T22" s="9">
        <v>31000</v>
      </c>
      <c r="U22" s="9">
        <v>31000</v>
      </c>
      <c r="W22" s="11">
        <v>10.727272727272727</v>
      </c>
      <c r="X22" s="11">
        <v>9.6363636363636367</v>
      </c>
      <c r="Z22" s="11">
        <v>35.454545454545453</v>
      </c>
      <c r="AB22" s="7">
        <v>1</v>
      </c>
      <c r="AC22" s="11">
        <f t="shared" si="0"/>
        <v>9.0909090909090917</v>
      </c>
      <c r="AE22" s="7">
        <v>11</v>
      </c>
      <c r="AF22" s="11">
        <f t="shared" si="1"/>
        <v>100</v>
      </c>
      <c r="AG22" s="9">
        <v>40385.090909090912</v>
      </c>
      <c r="AH22" s="9">
        <v>40385.090909090912</v>
      </c>
      <c r="AI22" s="9">
        <v>31000</v>
      </c>
      <c r="AJ22" s="9">
        <v>54181</v>
      </c>
      <c r="AK22" s="11">
        <v>10.727272727272727</v>
      </c>
      <c r="AL22" s="11">
        <v>9.6363636363636367</v>
      </c>
      <c r="AM22" s="11">
        <v>35.454545454545453</v>
      </c>
    </row>
    <row r="23" spans="1:39" x14ac:dyDescent="0.2">
      <c r="A23" s="3" t="s">
        <v>18</v>
      </c>
      <c r="B23" s="3" t="s">
        <v>19</v>
      </c>
      <c r="C23" s="3" t="s">
        <v>20</v>
      </c>
      <c r="D23" s="1" t="s">
        <v>21</v>
      </c>
      <c r="E23" s="5">
        <v>1201.9000000000001</v>
      </c>
      <c r="G23" s="7">
        <v>85</v>
      </c>
      <c r="H23" s="7">
        <v>0</v>
      </c>
      <c r="I23" s="7">
        <v>0</v>
      </c>
      <c r="J23" s="7">
        <v>0</v>
      </c>
      <c r="K23" s="7">
        <v>0</v>
      </c>
      <c r="M23" s="9">
        <v>52062.98823529412</v>
      </c>
      <c r="O23" s="9">
        <v>54666.482352941173</v>
      </c>
      <c r="P23" s="9">
        <v>36264</v>
      </c>
      <c r="Q23" s="9">
        <v>91863</v>
      </c>
      <c r="S23" s="7">
        <v>2</v>
      </c>
      <c r="T23" s="9">
        <v>37382.5</v>
      </c>
      <c r="U23" s="9">
        <v>37631.5</v>
      </c>
      <c r="W23" s="11">
        <v>16.600000000000001</v>
      </c>
      <c r="X23" s="11">
        <v>13.2</v>
      </c>
      <c r="Z23" s="11">
        <v>42.517647058823528</v>
      </c>
      <c r="AB23" s="7">
        <v>11</v>
      </c>
      <c r="AC23" s="11">
        <f t="shared" si="0"/>
        <v>12.941176470588237</v>
      </c>
      <c r="AE23" s="7">
        <v>63</v>
      </c>
      <c r="AF23" s="11">
        <f t="shared" si="1"/>
        <v>74.117647058823536</v>
      </c>
      <c r="AG23" s="9">
        <v>52945.4126984127</v>
      </c>
      <c r="AH23" s="9">
        <v>54868.777777777781</v>
      </c>
      <c r="AI23" s="9">
        <v>36264</v>
      </c>
      <c r="AJ23" s="9">
        <v>91863</v>
      </c>
      <c r="AK23" s="11">
        <v>17.793650793650794</v>
      </c>
      <c r="AL23" s="11">
        <v>14.047619047619047</v>
      </c>
      <c r="AM23" s="11">
        <v>43.793650793650791</v>
      </c>
    </row>
    <row r="24" spans="1:39" x14ac:dyDescent="0.2">
      <c r="A24" s="3" t="s">
        <v>22</v>
      </c>
      <c r="B24" s="3" t="s">
        <v>23</v>
      </c>
      <c r="C24" s="3" t="s">
        <v>24</v>
      </c>
      <c r="D24" s="1" t="s">
        <v>25</v>
      </c>
      <c r="E24" s="5">
        <v>523.70000000000005</v>
      </c>
      <c r="G24" s="7">
        <v>39</v>
      </c>
      <c r="H24" s="7">
        <v>5</v>
      </c>
      <c r="I24" s="7">
        <v>1</v>
      </c>
      <c r="J24" s="7">
        <v>1</v>
      </c>
      <c r="K24" s="7">
        <v>0</v>
      </c>
      <c r="M24" s="9">
        <v>50260.692307692305</v>
      </c>
      <c r="O24" s="9">
        <v>52107.384615384617</v>
      </c>
      <c r="P24" s="9">
        <v>39564</v>
      </c>
      <c r="Q24" s="9">
        <v>70949</v>
      </c>
      <c r="S24" s="7">
        <v>2</v>
      </c>
      <c r="T24" s="9">
        <v>39564</v>
      </c>
      <c r="U24" s="9">
        <v>41121</v>
      </c>
      <c r="W24" s="11">
        <v>15.025641025641026</v>
      </c>
      <c r="X24" s="11">
        <v>11</v>
      </c>
      <c r="Z24" s="11">
        <v>40.025641025641029</v>
      </c>
      <c r="AB24" s="7">
        <v>16</v>
      </c>
      <c r="AC24" s="11">
        <f t="shared" si="0"/>
        <v>41.025641025641022</v>
      </c>
      <c r="AE24" s="7">
        <v>32</v>
      </c>
      <c r="AF24" s="11">
        <f t="shared" si="1"/>
        <v>82.051282051282044</v>
      </c>
      <c r="AG24" s="9">
        <v>50907.03125</v>
      </c>
      <c r="AH24" s="9">
        <v>51941.1875</v>
      </c>
      <c r="AI24" s="9">
        <v>39564</v>
      </c>
      <c r="AJ24" s="9">
        <v>70949</v>
      </c>
      <c r="AK24" s="11">
        <v>16.28125</v>
      </c>
      <c r="AL24" s="11">
        <v>11.9375</v>
      </c>
      <c r="AM24" s="11">
        <v>41.21875</v>
      </c>
    </row>
    <row r="25" spans="1:39" x14ac:dyDescent="0.2">
      <c r="A25" s="3" t="s">
        <v>0</v>
      </c>
      <c r="B25" s="3" t="s">
        <v>1</v>
      </c>
      <c r="C25" s="3" t="s">
        <v>26</v>
      </c>
      <c r="D25" s="1" t="s">
        <v>27</v>
      </c>
      <c r="E25" s="5">
        <v>258</v>
      </c>
      <c r="G25" s="7">
        <v>18</v>
      </c>
      <c r="H25" s="7">
        <v>4</v>
      </c>
      <c r="I25" s="7">
        <v>0</v>
      </c>
      <c r="J25" s="7">
        <v>4</v>
      </c>
      <c r="K25" s="7">
        <v>1</v>
      </c>
      <c r="M25" s="9">
        <v>45545.777777777781</v>
      </c>
      <c r="O25" s="9">
        <v>45545.777777777781</v>
      </c>
      <c r="P25" s="9">
        <v>34780</v>
      </c>
      <c r="Q25" s="9">
        <v>61253</v>
      </c>
      <c r="S25" s="7">
        <v>1</v>
      </c>
      <c r="T25" s="9">
        <v>34780</v>
      </c>
      <c r="U25" s="9">
        <v>34780</v>
      </c>
      <c r="W25" s="11">
        <v>14.166666666666666</v>
      </c>
      <c r="X25" s="11">
        <v>11.111111111111111</v>
      </c>
      <c r="Z25" s="11">
        <v>47</v>
      </c>
      <c r="AB25" s="7">
        <v>2</v>
      </c>
      <c r="AC25" s="11">
        <f t="shared" si="0"/>
        <v>11.111111111111111</v>
      </c>
      <c r="AE25" s="7">
        <v>17</v>
      </c>
      <c r="AF25" s="11">
        <f t="shared" si="1"/>
        <v>94.444444444444443</v>
      </c>
      <c r="AG25" s="9">
        <v>45522.588235294119</v>
      </c>
      <c r="AH25" s="9">
        <v>45522.588235294119</v>
      </c>
      <c r="AI25" s="9">
        <v>34780</v>
      </c>
      <c r="AJ25" s="9">
        <v>61253</v>
      </c>
      <c r="AK25" s="11">
        <v>14.352941176470589</v>
      </c>
      <c r="AL25" s="11">
        <v>11.117647058823529</v>
      </c>
      <c r="AM25" s="11">
        <v>46.588235294117645</v>
      </c>
    </row>
    <row r="26" spans="1:39" x14ac:dyDescent="0.2">
      <c r="A26" s="3" t="s">
        <v>28</v>
      </c>
      <c r="B26" s="3" t="s">
        <v>15</v>
      </c>
      <c r="C26" s="3" t="s">
        <v>29</v>
      </c>
      <c r="D26" s="1" t="s">
        <v>30</v>
      </c>
      <c r="E26" s="5">
        <v>1306.5</v>
      </c>
      <c r="G26" s="7">
        <v>94</v>
      </c>
      <c r="H26" s="7">
        <v>1</v>
      </c>
      <c r="I26" s="7">
        <v>0</v>
      </c>
      <c r="J26" s="7">
        <v>0</v>
      </c>
      <c r="K26" s="7">
        <v>0</v>
      </c>
      <c r="M26" s="9">
        <v>55694.872340425529</v>
      </c>
      <c r="O26" s="9">
        <v>57952.531914893618</v>
      </c>
      <c r="P26" s="9">
        <v>33859</v>
      </c>
      <c r="Q26" s="9">
        <v>77471</v>
      </c>
      <c r="S26" s="7">
        <v>2</v>
      </c>
      <c r="T26" s="9">
        <v>36022</v>
      </c>
      <c r="U26" s="9">
        <v>38365</v>
      </c>
      <c r="W26" s="11">
        <v>17.148936170212767</v>
      </c>
      <c r="X26" s="11">
        <v>10.978723404255319</v>
      </c>
      <c r="Z26" s="11">
        <v>42.787234042553195</v>
      </c>
      <c r="AB26" s="7">
        <v>32</v>
      </c>
      <c r="AC26" s="11">
        <f t="shared" si="0"/>
        <v>34.042553191489361</v>
      </c>
      <c r="AE26" s="7">
        <v>72</v>
      </c>
      <c r="AF26" s="11">
        <f t="shared" si="1"/>
        <v>76.59574468085107</v>
      </c>
      <c r="AG26" s="9">
        <v>55474.555555555555</v>
      </c>
      <c r="AH26" s="9">
        <v>56256.513888888891</v>
      </c>
      <c r="AI26" s="9">
        <v>33859</v>
      </c>
      <c r="AJ26" s="9">
        <v>69070</v>
      </c>
      <c r="AK26" s="11">
        <v>16.652777777777779</v>
      </c>
      <c r="AL26" s="11">
        <v>10.388888888888889</v>
      </c>
      <c r="AM26" s="11">
        <v>42.763888888888886</v>
      </c>
    </row>
    <row r="27" spans="1:39" x14ac:dyDescent="0.2">
      <c r="A27" s="3" t="s">
        <v>31</v>
      </c>
      <c r="B27" s="3" t="s">
        <v>32</v>
      </c>
      <c r="C27" s="3" t="s">
        <v>33</v>
      </c>
      <c r="D27" s="1" t="s">
        <v>34</v>
      </c>
      <c r="E27" s="5">
        <v>1138.4000000000001</v>
      </c>
      <c r="G27" s="7">
        <v>73</v>
      </c>
      <c r="H27" s="7">
        <v>3</v>
      </c>
      <c r="I27" s="7">
        <v>0</v>
      </c>
      <c r="J27" s="7">
        <v>2</v>
      </c>
      <c r="K27" s="7">
        <v>0</v>
      </c>
      <c r="M27" s="9">
        <v>51723.972602739726</v>
      </c>
      <c r="O27" s="9">
        <v>53584.369863013701</v>
      </c>
      <c r="P27" s="9">
        <v>32126</v>
      </c>
      <c r="Q27" s="9">
        <v>68035</v>
      </c>
      <c r="S27" s="7" t="s">
        <v>784</v>
      </c>
      <c r="T27" s="9" t="s">
        <v>784</v>
      </c>
      <c r="U27" s="9" t="s">
        <v>784</v>
      </c>
      <c r="W27" s="11">
        <v>17.397260273972602</v>
      </c>
      <c r="X27" s="11">
        <v>14.205479452054794</v>
      </c>
      <c r="Z27" s="11">
        <v>44.465753424657535</v>
      </c>
      <c r="AB27" s="7">
        <v>20</v>
      </c>
      <c r="AC27" s="11">
        <f t="shared" si="0"/>
        <v>27.397260273972602</v>
      </c>
      <c r="AE27" s="7">
        <v>55</v>
      </c>
      <c r="AF27" s="11">
        <f t="shared" si="1"/>
        <v>75.342465753424662</v>
      </c>
      <c r="AG27" s="9">
        <v>52996.054545454543</v>
      </c>
      <c r="AH27" s="9">
        <v>53616.36363636364</v>
      </c>
      <c r="AI27" s="9">
        <v>32126</v>
      </c>
      <c r="AJ27" s="9">
        <v>66593</v>
      </c>
      <c r="AK27" s="11">
        <v>18.399999999999999</v>
      </c>
      <c r="AL27" s="11">
        <v>15.327272727272728</v>
      </c>
      <c r="AM27" s="11">
        <v>46.072727272727271</v>
      </c>
    </row>
    <row r="28" spans="1:39" x14ac:dyDescent="0.2">
      <c r="A28" s="3" t="s">
        <v>12</v>
      </c>
      <c r="B28" s="3" t="s">
        <v>1</v>
      </c>
      <c r="C28" s="3" t="s">
        <v>35</v>
      </c>
      <c r="D28" s="1" t="s">
        <v>36</v>
      </c>
      <c r="E28" s="5">
        <v>641.1</v>
      </c>
      <c r="G28" s="7">
        <v>51</v>
      </c>
      <c r="H28" s="7">
        <v>1</v>
      </c>
      <c r="I28" s="7">
        <v>1</v>
      </c>
      <c r="J28" s="7">
        <v>1</v>
      </c>
      <c r="K28" s="7">
        <v>0</v>
      </c>
      <c r="M28" s="9">
        <v>50326.313725490196</v>
      </c>
      <c r="O28" s="9">
        <v>52488.76470588235</v>
      </c>
      <c r="P28" s="9">
        <v>37575</v>
      </c>
      <c r="Q28" s="9">
        <v>72643</v>
      </c>
      <c r="S28" s="7">
        <v>2</v>
      </c>
      <c r="T28" s="9">
        <v>37575</v>
      </c>
      <c r="U28" s="9">
        <v>39116</v>
      </c>
      <c r="W28" s="11">
        <v>16.098039215686274</v>
      </c>
      <c r="X28" s="11">
        <v>12.784313725490197</v>
      </c>
      <c r="Z28" s="11">
        <v>43.372549019607845</v>
      </c>
      <c r="AB28" s="7">
        <v>0</v>
      </c>
      <c r="AC28" s="11">
        <f t="shared" si="0"/>
        <v>0</v>
      </c>
      <c r="AE28" s="7">
        <v>35</v>
      </c>
      <c r="AF28" s="11">
        <f t="shared" si="1"/>
        <v>68.627450980392155</v>
      </c>
      <c r="AG28" s="9">
        <v>52152.142857142855</v>
      </c>
      <c r="AH28" s="9">
        <v>53022.057142857142</v>
      </c>
      <c r="AI28" s="9">
        <v>37575</v>
      </c>
      <c r="AJ28" s="9">
        <v>62614</v>
      </c>
      <c r="AK28" s="11">
        <v>17.8</v>
      </c>
      <c r="AL28" s="11">
        <v>14.428571428571429</v>
      </c>
      <c r="AM28" s="11">
        <v>45.314285714285717</v>
      </c>
    </row>
    <row r="29" spans="1:39" x14ac:dyDescent="0.2">
      <c r="A29" s="3" t="s">
        <v>5</v>
      </c>
      <c r="B29" s="3" t="s">
        <v>15</v>
      </c>
      <c r="C29" s="3" t="s">
        <v>37</v>
      </c>
      <c r="D29" s="1" t="s">
        <v>38</v>
      </c>
      <c r="E29" s="5">
        <v>509</v>
      </c>
      <c r="G29" s="7">
        <v>42</v>
      </c>
      <c r="H29" s="7">
        <v>1</v>
      </c>
      <c r="I29" s="7">
        <v>1</v>
      </c>
      <c r="J29" s="7">
        <v>10</v>
      </c>
      <c r="K29" s="7">
        <v>6</v>
      </c>
      <c r="M29" s="9">
        <v>49129.809523809527</v>
      </c>
      <c r="O29" s="9">
        <v>50689.880952380954</v>
      </c>
      <c r="P29" s="9">
        <v>35004</v>
      </c>
      <c r="Q29" s="9">
        <v>65105</v>
      </c>
      <c r="S29" s="7">
        <v>3</v>
      </c>
      <c r="T29" s="9">
        <v>36376.333333333336</v>
      </c>
      <c r="U29" s="9">
        <v>36596</v>
      </c>
      <c r="W29" s="11">
        <v>15.952380952380953</v>
      </c>
      <c r="X29" s="11">
        <v>12.452380952380953</v>
      </c>
      <c r="Z29" s="11">
        <v>44.357142857142854</v>
      </c>
      <c r="AB29" s="7">
        <v>9</v>
      </c>
      <c r="AC29" s="11">
        <f t="shared" si="0"/>
        <v>21.428571428571427</v>
      </c>
      <c r="AE29" s="7">
        <v>33</v>
      </c>
      <c r="AF29" s="11">
        <f t="shared" si="1"/>
        <v>78.571428571428569</v>
      </c>
      <c r="AG29" s="9">
        <v>48685.606060606064</v>
      </c>
      <c r="AH29" s="9">
        <v>49710.090909090912</v>
      </c>
      <c r="AI29" s="9">
        <v>35004</v>
      </c>
      <c r="AJ29" s="9">
        <v>64224</v>
      </c>
      <c r="AK29" s="11">
        <v>15.848484848484848</v>
      </c>
      <c r="AL29" s="11">
        <v>11.878787878787879</v>
      </c>
      <c r="AM29" s="11">
        <v>45.030303030303031</v>
      </c>
    </row>
    <row r="30" spans="1:39" x14ac:dyDescent="0.2">
      <c r="A30" s="3" t="s">
        <v>39</v>
      </c>
      <c r="B30" s="3" t="s">
        <v>5</v>
      </c>
      <c r="C30" s="3" t="s">
        <v>40</v>
      </c>
      <c r="D30" s="1" t="s">
        <v>41</v>
      </c>
      <c r="E30" s="5">
        <v>4171.3999999999996</v>
      </c>
      <c r="G30" s="7">
        <v>288</v>
      </c>
      <c r="H30" s="7">
        <v>32</v>
      </c>
      <c r="I30" s="7">
        <v>2</v>
      </c>
      <c r="J30" s="7">
        <v>0</v>
      </c>
      <c r="K30" s="7">
        <v>0</v>
      </c>
      <c r="M30" s="9">
        <v>54746.579861111109</v>
      </c>
      <c r="O30" s="9">
        <v>66142.090277777781</v>
      </c>
      <c r="P30" s="9">
        <v>30568</v>
      </c>
      <c r="Q30" s="9">
        <v>97686</v>
      </c>
      <c r="S30" s="7">
        <v>3</v>
      </c>
      <c r="T30" s="9">
        <v>35241</v>
      </c>
      <c r="U30" s="9">
        <v>45170.333333333336</v>
      </c>
      <c r="W30" s="11">
        <v>13.791666666666666</v>
      </c>
      <c r="X30" s="11">
        <v>10.298611111111111</v>
      </c>
      <c r="Z30" s="11">
        <v>42.017361111111114</v>
      </c>
      <c r="AB30" s="7">
        <v>138</v>
      </c>
      <c r="AC30" s="11">
        <f t="shared" si="0"/>
        <v>47.916666666666671</v>
      </c>
      <c r="AE30" s="7">
        <v>267</v>
      </c>
      <c r="AF30" s="11">
        <f t="shared" si="1"/>
        <v>92.708333333333343</v>
      </c>
      <c r="AG30" s="9">
        <v>54444.584269662919</v>
      </c>
      <c r="AH30" s="9">
        <v>65233.340823970037</v>
      </c>
      <c r="AI30" s="9">
        <v>30568</v>
      </c>
      <c r="AJ30" s="9">
        <v>91919</v>
      </c>
      <c r="AK30" s="11">
        <v>13.48314606741573</v>
      </c>
      <c r="AL30" s="11">
        <v>9.9101123595505616</v>
      </c>
      <c r="AM30" s="11">
        <v>41.80898876404494</v>
      </c>
    </row>
    <row r="31" spans="1:39" x14ac:dyDescent="0.2">
      <c r="A31" s="3" t="s">
        <v>42</v>
      </c>
      <c r="B31" s="3" t="s">
        <v>23</v>
      </c>
      <c r="C31" s="3" t="s">
        <v>43</v>
      </c>
      <c r="D31" s="1" t="s">
        <v>44</v>
      </c>
      <c r="E31" s="5">
        <v>1233.0999999999999</v>
      </c>
      <c r="G31" s="7">
        <v>95</v>
      </c>
      <c r="H31" s="7">
        <v>4</v>
      </c>
      <c r="I31" s="7">
        <v>1</v>
      </c>
      <c r="J31" s="7">
        <v>1</v>
      </c>
      <c r="K31" s="7">
        <v>0</v>
      </c>
      <c r="M31" s="9">
        <v>52878.978947368421</v>
      </c>
      <c r="O31" s="9">
        <v>53759.073684210525</v>
      </c>
      <c r="P31" s="9">
        <v>38105</v>
      </c>
      <c r="Q31" s="9">
        <v>70267</v>
      </c>
      <c r="S31" s="7">
        <v>7</v>
      </c>
      <c r="T31" s="9">
        <v>41155.571428571428</v>
      </c>
      <c r="U31" s="9">
        <v>41712.714285714283</v>
      </c>
      <c r="W31" s="11">
        <v>13.978947368421053</v>
      </c>
      <c r="X31" s="11">
        <v>9.4315789473684202</v>
      </c>
      <c r="Z31" s="11">
        <v>41.8</v>
      </c>
      <c r="AB31" s="7">
        <v>16</v>
      </c>
      <c r="AC31" s="11">
        <f t="shared" si="0"/>
        <v>16.842105263157894</v>
      </c>
      <c r="AE31" s="7">
        <v>79</v>
      </c>
      <c r="AF31" s="11">
        <f t="shared" si="1"/>
        <v>83.15789473684211</v>
      </c>
      <c r="AG31" s="9">
        <v>52726.468354430377</v>
      </c>
      <c r="AH31" s="9">
        <v>53205.569620253162</v>
      </c>
      <c r="AI31" s="9">
        <v>38105</v>
      </c>
      <c r="AJ31" s="9">
        <v>70267</v>
      </c>
      <c r="AK31" s="11">
        <v>13.50632911392405</v>
      </c>
      <c r="AL31" s="11">
        <v>9.1645569620253173</v>
      </c>
      <c r="AM31" s="11">
        <v>41.835443037974684</v>
      </c>
    </row>
    <row r="32" spans="1:39" x14ac:dyDescent="0.2">
      <c r="A32" s="3" t="s">
        <v>45</v>
      </c>
      <c r="B32" s="3" t="s">
        <v>46</v>
      </c>
      <c r="C32" s="3" t="s">
        <v>47</v>
      </c>
      <c r="D32" s="1" t="s">
        <v>48</v>
      </c>
      <c r="E32" s="5">
        <v>256.3</v>
      </c>
      <c r="G32" s="7">
        <v>14</v>
      </c>
      <c r="H32" s="7">
        <v>3</v>
      </c>
      <c r="I32" s="7">
        <v>0</v>
      </c>
      <c r="J32" s="7">
        <v>3</v>
      </c>
      <c r="K32" s="7">
        <v>2</v>
      </c>
      <c r="M32" s="9">
        <v>44424.357142857145</v>
      </c>
      <c r="O32" s="9">
        <v>44424.357142857145</v>
      </c>
      <c r="P32" s="9">
        <v>32981</v>
      </c>
      <c r="Q32" s="9">
        <v>52650</v>
      </c>
      <c r="S32" s="7">
        <v>1</v>
      </c>
      <c r="T32" s="9">
        <v>32981</v>
      </c>
      <c r="U32" s="9">
        <v>32981</v>
      </c>
      <c r="W32" s="11">
        <v>13.714285714285714</v>
      </c>
      <c r="X32" s="11">
        <v>9.6428571428571423</v>
      </c>
      <c r="Z32" s="11">
        <v>37.142857142857146</v>
      </c>
      <c r="AB32" s="7">
        <v>2</v>
      </c>
      <c r="AC32" s="11">
        <f t="shared" si="0"/>
        <v>14.285714285714285</v>
      </c>
      <c r="AE32" s="7">
        <v>14</v>
      </c>
      <c r="AF32" s="11">
        <f t="shared" si="1"/>
        <v>100</v>
      </c>
      <c r="AG32" s="9">
        <v>44424.357142857145</v>
      </c>
      <c r="AH32" s="9">
        <v>44424.357142857145</v>
      </c>
      <c r="AI32" s="9">
        <v>32981</v>
      </c>
      <c r="AJ32" s="9">
        <v>52650</v>
      </c>
      <c r="AK32" s="11">
        <v>13.714285714285714</v>
      </c>
      <c r="AL32" s="11">
        <v>9.6428571428571423</v>
      </c>
      <c r="AM32" s="11">
        <v>37.142857142857146</v>
      </c>
    </row>
    <row r="33" spans="1:39" x14ac:dyDescent="0.2">
      <c r="A33" s="3" t="s">
        <v>49</v>
      </c>
      <c r="B33" s="3" t="s">
        <v>5</v>
      </c>
      <c r="C33" s="3" t="s">
        <v>50</v>
      </c>
      <c r="D33" s="1" t="s">
        <v>51</v>
      </c>
      <c r="E33" s="5">
        <v>10346.4</v>
      </c>
      <c r="G33" s="7">
        <v>624</v>
      </c>
      <c r="H33" s="7">
        <v>16</v>
      </c>
      <c r="I33" s="7">
        <v>0</v>
      </c>
      <c r="J33" s="7">
        <v>0</v>
      </c>
      <c r="K33" s="7">
        <v>0</v>
      </c>
      <c r="M33" s="9">
        <v>60520.298076923078</v>
      </c>
      <c r="O33" s="9">
        <v>61977.001602564102</v>
      </c>
      <c r="P33" s="9">
        <v>46430</v>
      </c>
      <c r="Q33" s="9">
        <v>90139</v>
      </c>
      <c r="S33" s="7">
        <v>30</v>
      </c>
      <c r="T33" s="9">
        <v>47249.333333333336</v>
      </c>
      <c r="U33" s="9">
        <v>48007.166666666664</v>
      </c>
      <c r="W33" s="11">
        <v>12.009615384615385</v>
      </c>
      <c r="X33" s="11">
        <v>7.1169871794871797</v>
      </c>
      <c r="Z33" s="11">
        <v>37.767628205128204</v>
      </c>
      <c r="AB33" s="7">
        <v>332</v>
      </c>
      <c r="AC33" s="11">
        <f t="shared" si="0"/>
        <v>53.205128205128204</v>
      </c>
      <c r="AE33" s="7">
        <v>547</v>
      </c>
      <c r="AF33" s="11">
        <f t="shared" si="1"/>
        <v>87.660256410256409</v>
      </c>
      <c r="AG33" s="9">
        <v>60324.468007312615</v>
      </c>
      <c r="AH33" s="9">
        <v>61180.221206581351</v>
      </c>
      <c r="AI33" s="9">
        <v>46430</v>
      </c>
      <c r="AJ33" s="9">
        <v>85540</v>
      </c>
      <c r="AK33" s="11">
        <v>11.897623400365632</v>
      </c>
      <c r="AL33" s="11">
        <v>7.0658135283363803</v>
      </c>
      <c r="AM33" s="11">
        <v>37.73308957952468</v>
      </c>
    </row>
    <row r="34" spans="1:39" x14ac:dyDescent="0.2">
      <c r="A34" s="3" t="s">
        <v>12</v>
      </c>
      <c r="B34" s="3" t="s">
        <v>1</v>
      </c>
      <c r="C34" s="3" t="s">
        <v>52</v>
      </c>
      <c r="D34" s="1" t="s">
        <v>53</v>
      </c>
      <c r="E34" s="5">
        <v>823</v>
      </c>
      <c r="G34" s="7">
        <v>58</v>
      </c>
      <c r="H34" s="7">
        <v>7</v>
      </c>
      <c r="I34" s="7">
        <v>0</v>
      </c>
      <c r="J34" s="7">
        <v>10</v>
      </c>
      <c r="K34" s="7">
        <v>3</v>
      </c>
      <c r="M34" s="9">
        <v>51803.068965517239</v>
      </c>
      <c r="O34" s="9">
        <v>53631.017241379312</v>
      </c>
      <c r="P34" s="9">
        <v>34255</v>
      </c>
      <c r="Q34" s="9">
        <v>68536</v>
      </c>
      <c r="S34" s="7">
        <v>1</v>
      </c>
      <c r="T34" s="9">
        <v>34255</v>
      </c>
      <c r="U34" s="9">
        <v>34255</v>
      </c>
      <c r="W34" s="11">
        <v>15.413793103448276</v>
      </c>
      <c r="X34" s="11">
        <v>10.896551724137931</v>
      </c>
      <c r="Z34" s="11">
        <v>41.275862068965516</v>
      </c>
      <c r="AB34" s="7">
        <v>8</v>
      </c>
      <c r="AC34" s="11">
        <f t="shared" si="0"/>
        <v>13.793103448275861</v>
      </c>
      <c r="AE34" s="7">
        <v>45</v>
      </c>
      <c r="AF34" s="11">
        <f t="shared" si="1"/>
        <v>77.58620689655173</v>
      </c>
      <c r="AG34" s="9">
        <v>51899.911111111112</v>
      </c>
      <c r="AH34" s="9">
        <v>52923.088888888888</v>
      </c>
      <c r="AI34" s="9">
        <v>34255</v>
      </c>
      <c r="AJ34" s="9">
        <v>66455</v>
      </c>
      <c r="AK34" s="11">
        <v>15.533333333333333</v>
      </c>
      <c r="AL34" s="11">
        <v>10.866666666666667</v>
      </c>
      <c r="AM34" s="11">
        <v>41.666666666666664</v>
      </c>
    </row>
    <row r="35" spans="1:39" x14ac:dyDescent="0.2">
      <c r="A35" s="3" t="s">
        <v>54</v>
      </c>
      <c r="B35" s="3" t="s">
        <v>15</v>
      </c>
      <c r="C35" s="3" t="s">
        <v>55</v>
      </c>
      <c r="D35" s="1" t="s">
        <v>56</v>
      </c>
      <c r="E35" s="5">
        <v>421</v>
      </c>
      <c r="G35" s="7">
        <v>35</v>
      </c>
      <c r="H35" s="7">
        <v>1</v>
      </c>
      <c r="I35" s="7">
        <v>0</v>
      </c>
      <c r="J35" s="7">
        <v>5</v>
      </c>
      <c r="K35" s="7">
        <v>2</v>
      </c>
      <c r="M35" s="9">
        <v>43340.6</v>
      </c>
      <c r="O35" s="9">
        <v>45578.657142857141</v>
      </c>
      <c r="P35" s="9">
        <v>32525</v>
      </c>
      <c r="Q35" s="9">
        <v>79300</v>
      </c>
      <c r="S35" s="7">
        <v>4</v>
      </c>
      <c r="T35" s="9">
        <v>31587</v>
      </c>
      <c r="U35" s="9">
        <v>35688.25</v>
      </c>
      <c r="W35" s="11">
        <v>11.942857142857143</v>
      </c>
      <c r="X35" s="11">
        <v>6.3428571428571425</v>
      </c>
      <c r="Z35" s="11">
        <v>40.571428571428569</v>
      </c>
      <c r="AB35" s="7">
        <v>4</v>
      </c>
      <c r="AC35" s="11">
        <f t="shared" si="0"/>
        <v>11.428571428571429</v>
      </c>
      <c r="AE35" s="7">
        <v>28</v>
      </c>
      <c r="AF35" s="11">
        <f t="shared" si="1"/>
        <v>80</v>
      </c>
      <c r="AG35" s="9">
        <v>43320.571428571428</v>
      </c>
      <c r="AH35" s="9">
        <v>44783.214285714283</v>
      </c>
      <c r="AI35" s="9">
        <v>32525</v>
      </c>
      <c r="AJ35" s="9">
        <v>56860</v>
      </c>
      <c r="AK35" s="11">
        <v>12.892857142857142</v>
      </c>
      <c r="AL35" s="11">
        <v>5.9285714285714288</v>
      </c>
      <c r="AM35" s="11">
        <v>42.25</v>
      </c>
    </row>
    <row r="36" spans="1:39" x14ac:dyDescent="0.2">
      <c r="A36" s="3" t="s">
        <v>57</v>
      </c>
      <c r="B36" s="3" t="s">
        <v>12</v>
      </c>
      <c r="C36" s="3" t="s">
        <v>58</v>
      </c>
      <c r="D36" s="1" t="s">
        <v>59</v>
      </c>
      <c r="E36" s="5">
        <v>292.2</v>
      </c>
      <c r="G36" s="7">
        <v>23</v>
      </c>
      <c r="H36" s="7">
        <v>3</v>
      </c>
      <c r="I36" s="7">
        <v>0</v>
      </c>
      <c r="J36" s="7">
        <v>0</v>
      </c>
      <c r="K36" s="7">
        <v>0</v>
      </c>
      <c r="M36" s="9">
        <v>45281</v>
      </c>
      <c r="O36" s="9">
        <v>52402.521739130432</v>
      </c>
      <c r="P36" s="9">
        <v>36175</v>
      </c>
      <c r="Q36" s="9">
        <v>71425</v>
      </c>
      <c r="S36" s="7" t="s">
        <v>784</v>
      </c>
      <c r="T36" s="9" t="s">
        <v>784</v>
      </c>
      <c r="U36" s="9" t="s">
        <v>784</v>
      </c>
      <c r="W36" s="11">
        <v>14.956521739130435</v>
      </c>
      <c r="X36" s="11">
        <v>12.782608695652174</v>
      </c>
      <c r="Z36" s="11">
        <v>46.086956521739133</v>
      </c>
      <c r="AB36" s="7">
        <v>4</v>
      </c>
      <c r="AC36" s="11">
        <f t="shared" si="0"/>
        <v>17.391304347826086</v>
      </c>
      <c r="AE36" s="7">
        <v>18</v>
      </c>
      <c r="AF36" s="11">
        <f t="shared" si="1"/>
        <v>78.260869565217391</v>
      </c>
      <c r="AG36" s="9">
        <v>44769</v>
      </c>
      <c r="AH36" s="9">
        <v>51611.722222222219</v>
      </c>
      <c r="AI36" s="9">
        <v>40154</v>
      </c>
      <c r="AJ36" s="9">
        <v>61948</v>
      </c>
      <c r="AK36" s="11">
        <v>13.444444444444445</v>
      </c>
      <c r="AL36" s="11">
        <v>10.722222222222221</v>
      </c>
      <c r="AM36" s="11">
        <v>44.944444444444443</v>
      </c>
    </row>
    <row r="37" spans="1:39" x14ac:dyDescent="0.2">
      <c r="A37" s="3" t="s">
        <v>19</v>
      </c>
      <c r="B37" s="3" t="s">
        <v>60</v>
      </c>
      <c r="C37" s="3" t="s">
        <v>61</v>
      </c>
      <c r="D37" s="1" t="s">
        <v>62</v>
      </c>
      <c r="E37" s="5">
        <v>1455.3</v>
      </c>
      <c r="G37" s="7">
        <v>120</v>
      </c>
      <c r="H37" s="7">
        <v>3</v>
      </c>
      <c r="I37" s="7">
        <v>0</v>
      </c>
      <c r="J37" s="7">
        <v>1</v>
      </c>
      <c r="K37" s="7">
        <v>0</v>
      </c>
      <c r="M37" s="9">
        <v>51751.05</v>
      </c>
      <c r="O37" s="9">
        <v>53598.366666666669</v>
      </c>
      <c r="P37" s="9">
        <v>35059</v>
      </c>
      <c r="Q37" s="9">
        <v>75530</v>
      </c>
      <c r="S37" s="7">
        <v>9</v>
      </c>
      <c r="T37" s="9">
        <v>37839.777777777781</v>
      </c>
      <c r="U37" s="9">
        <v>38550.333333333336</v>
      </c>
      <c r="W37" s="11">
        <v>13.7</v>
      </c>
      <c r="X37" s="11">
        <v>9.8666666666666671</v>
      </c>
      <c r="Z37" s="11">
        <v>41.241666666666667</v>
      </c>
      <c r="AB37" s="7">
        <v>34</v>
      </c>
      <c r="AC37" s="11">
        <f t="shared" si="0"/>
        <v>28.333333333333332</v>
      </c>
      <c r="AE37" s="7">
        <v>94</v>
      </c>
      <c r="AF37" s="11">
        <f t="shared" si="1"/>
        <v>78.333333333333329</v>
      </c>
      <c r="AG37" s="9">
        <v>51932.127659574471</v>
      </c>
      <c r="AH37" s="9">
        <v>52543.755319148935</v>
      </c>
      <c r="AI37" s="9">
        <v>35059</v>
      </c>
      <c r="AJ37" s="9">
        <v>70022</v>
      </c>
      <c r="AK37" s="11">
        <v>14.053191489361701</v>
      </c>
      <c r="AL37" s="11">
        <v>10.117021276595745</v>
      </c>
      <c r="AM37" s="11">
        <v>41.978723404255319</v>
      </c>
    </row>
    <row r="38" spans="1:39" x14ac:dyDescent="0.2">
      <c r="A38" s="3" t="s">
        <v>15</v>
      </c>
      <c r="B38" s="3" t="s">
        <v>5</v>
      </c>
      <c r="C38" s="3" t="s">
        <v>63</v>
      </c>
      <c r="D38" s="1" t="s">
        <v>64</v>
      </c>
      <c r="E38" s="5">
        <v>534.5</v>
      </c>
      <c r="G38" s="7">
        <v>45</v>
      </c>
      <c r="H38" s="7">
        <v>3</v>
      </c>
      <c r="I38" s="7">
        <v>0</v>
      </c>
      <c r="J38" s="7">
        <v>1</v>
      </c>
      <c r="K38" s="7">
        <v>1</v>
      </c>
      <c r="M38" s="9">
        <v>49723.666666666664</v>
      </c>
      <c r="O38" s="9">
        <v>52048.444444444445</v>
      </c>
      <c r="P38" s="9">
        <v>35262</v>
      </c>
      <c r="Q38" s="9">
        <v>70439</v>
      </c>
      <c r="S38" s="7">
        <v>1</v>
      </c>
      <c r="T38" s="9">
        <v>35262</v>
      </c>
      <c r="U38" s="9">
        <v>35262</v>
      </c>
      <c r="W38" s="11">
        <v>15.088888888888889</v>
      </c>
      <c r="X38" s="11">
        <v>10.577777777777778</v>
      </c>
      <c r="Z38" s="11">
        <v>41.8</v>
      </c>
      <c r="AB38" s="7">
        <v>9</v>
      </c>
      <c r="AC38" s="11">
        <f t="shared" si="0"/>
        <v>20</v>
      </c>
      <c r="AE38" s="7">
        <v>31</v>
      </c>
      <c r="AF38" s="11">
        <f t="shared" si="1"/>
        <v>68.888888888888886</v>
      </c>
      <c r="AG38" s="9">
        <v>51613.161290322583</v>
      </c>
      <c r="AH38" s="9">
        <v>52533.419354838712</v>
      </c>
      <c r="AI38" s="9">
        <v>35262</v>
      </c>
      <c r="AJ38" s="9">
        <v>70439</v>
      </c>
      <c r="AK38" s="11">
        <v>15.258064516129032</v>
      </c>
      <c r="AL38" s="11">
        <v>10.741935483870968</v>
      </c>
      <c r="AM38" s="11">
        <v>42.451612903225808</v>
      </c>
    </row>
    <row r="39" spans="1:39" x14ac:dyDescent="0.2">
      <c r="A39" s="3" t="s">
        <v>65</v>
      </c>
      <c r="B39" s="3" t="s">
        <v>12</v>
      </c>
      <c r="C39" s="3" t="s">
        <v>66</v>
      </c>
      <c r="D39" s="1" t="s">
        <v>67</v>
      </c>
      <c r="E39" s="5">
        <v>244.7</v>
      </c>
      <c r="G39" s="7">
        <v>21</v>
      </c>
      <c r="H39" s="7">
        <v>0</v>
      </c>
      <c r="I39" s="7">
        <v>0</v>
      </c>
      <c r="J39" s="7">
        <v>10</v>
      </c>
      <c r="K39" s="7">
        <v>4</v>
      </c>
      <c r="M39" s="9">
        <v>43177.380952380954</v>
      </c>
      <c r="O39" s="9">
        <v>44983.285714285717</v>
      </c>
      <c r="P39" s="9">
        <v>32833</v>
      </c>
      <c r="Q39" s="9">
        <v>56188</v>
      </c>
      <c r="S39" s="7">
        <v>1</v>
      </c>
      <c r="T39" s="9">
        <v>32491</v>
      </c>
      <c r="U39" s="9">
        <v>32833</v>
      </c>
      <c r="W39" s="11">
        <v>12.428571428571429</v>
      </c>
      <c r="X39" s="11">
        <v>8.9047619047619051</v>
      </c>
      <c r="Z39" s="11">
        <v>38.666666666666664</v>
      </c>
      <c r="AB39" s="7">
        <v>2</v>
      </c>
      <c r="AC39" s="11">
        <f t="shared" si="0"/>
        <v>9.5238095238095237</v>
      </c>
      <c r="AE39" s="7">
        <v>15</v>
      </c>
      <c r="AF39" s="11">
        <f t="shared" si="1"/>
        <v>71.428571428571431</v>
      </c>
      <c r="AG39" s="9">
        <v>42586.466666666667</v>
      </c>
      <c r="AH39" s="9">
        <v>43383.466666666667</v>
      </c>
      <c r="AI39" s="9">
        <v>32833</v>
      </c>
      <c r="AJ39" s="9">
        <v>56188</v>
      </c>
      <c r="AK39" s="11">
        <v>12.133333333333333</v>
      </c>
      <c r="AL39" s="11">
        <v>9.1333333333333329</v>
      </c>
      <c r="AM39" s="11">
        <v>39.6</v>
      </c>
    </row>
    <row r="40" spans="1:39" x14ac:dyDescent="0.2">
      <c r="A40" s="3" t="s">
        <v>68</v>
      </c>
      <c r="B40" s="3" t="s">
        <v>60</v>
      </c>
      <c r="C40" s="3" t="s">
        <v>69</v>
      </c>
      <c r="D40" s="1" t="s">
        <v>70</v>
      </c>
      <c r="E40" s="5">
        <v>612.29999999999995</v>
      </c>
      <c r="G40" s="7">
        <v>53</v>
      </c>
      <c r="H40" s="7">
        <v>0</v>
      </c>
      <c r="I40" s="7">
        <v>0</v>
      </c>
      <c r="J40" s="7">
        <v>2</v>
      </c>
      <c r="K40" s="7">
        <v>0</v>
      </c>
      <c r="M40" s="9">
        <v>44711.905660377357</v>
      </c>
      <c r="O40" s="9">
        <v>47552.132075471702</v>
      </c>
      <c r="P40" s="9">
        <v>38679</v>
      </c>
      <c r="Q40" s="9">
        <v>60228</v>
      </c>
      <c r="S40" s="7">
        <v>18</v>
      </c>
      <c r="T40" s="9">
        <v>40860.944444444445</v>
      </c>
      <c r="U40" s="9">
        <v>44155.944444444445</v>
      </c>
      <c r="W40" s="11">
        <v>8.2264150943396235</v>
      </c>
      <c r="X40" s="11">
        <v>6.3584905660377355</v>
      </c>
      <c r="Z40" s="11">
        <v>35.037735849056602</v>
      </c>
      <c r="AB40" s="7">
        <v>9</v>
      </c>
      <c r="AC40" s="11">
        <f t="shared" si="0"/>
        <v>16.981132075471699</v>
      </c>
      <c r="AE40" s="7">
        <v>34</v>
      </c>
      <c r="AF40" s="11">
        <f t="shared" si="1"/>
        <v>64.15094339622641</v>
      </c>
      <c r="AG40" s="9">
        <v>46208.823529411762</v>
      </c>
      <c r="AH40" s="9">
        <v>47047.441176470587</v>
      </c>
      <c r="AI40" s="9">
        <v>38679</v>
      </c>
      <c r="AJ40" s="9">
        <v>60144</v>
      </c>
      <c r="AK40" s="11">
        <v>10.647058823529411</v>
      </c>
      <c r="AL40" s="11">
        <v>7.9117647058823533</v>
      </c>
      <c r="AM40" s="11">
        <v>38.617647058823529</v>
      </c>
    </row>
    <row r="41" spans="1:39" x14ac:dyDescent="0.2">
      <c r="A41" s="3" t="s">
        <v>39</v>
      </c>
      <c r="B41" s="3" t="s">
        <v>5</v>
      </c>
      <c r="C41" s="3" t="s">
        <v>71</v>
      </c>
      <c r="D41" s="1" t="s">
        <v>72</v>
      </c>
      <c r="E41" s="5">
        <v>1640.5</v>
      </c>
      <c r="G41" s="7">
        <v>111</v>
      </c>
      <c r="H41" s="7">
        <v>7</v>
      </c>
      <c r="I41" s="7">
        <v>0</v>
      </c>
      <c r="J41" s="7">
        <v>0</v>
      </c>
      <c r="K41" s="7">
        <v>0</v>
      </c>
      <c r="M41" s="9">
        <v>53182.207207207204</v>
      </c>
      <c r="O41" s="9">
        <v>56347.468468468469</v>
      </c>
      <c r="P41" s="9">
        <v>30896</v>
      </c>
      <c r="Q41" s="9">
        <v>87845</v>
      </c>
      <c r="S41" s="7">
        <v>4</v>
      </c>
      <c r="T41" s="9">
        <v>35264</v>
      </c>
      <c r="U41" s="9">
        <v>36912.5</v>
      </c>
      <c r="W41" s="11">
        <v>13.945945945945946</v>
      </c>
      <c r="X41" s="11">
        <v>10.990990990990991</v>
      </c>
      <c r="Z41" s="11">
        <v>40.288288288288285</v>
      </c>
      <c r="AB41" s="7">
        <v>34</v>
      </c>
      <c r="AC41" s="11">
        <f t="shared" si="0"/>
        <v>30.630630630630627</v>
      </c>
      <c r="AE41" s="7">
        <v>87</v>
      </c>
      <c r="AF41" s="11">
        <f t="shared" si="1"/>
        <v>78.378378378378372</v>
      </c>
      <c r="AG41" s="9">
        <v>53153.114942528737</v>
      </c>
      <c r="AH41" s="9">
        <v>55500.321839080461</v>
      </c>
      <c r="AI41" s="9">
        <v>30896</v>
      </c>
      <c r="AJ41" s="9">
        <v>87845</v>
      </c>
      <c r="AK41" s="11">
        <v>14.172413793103448</v>
      </c>
      <c r="AL41" s="11">
        <v>11.586206896551724</v>
      </c>
      <c r="AM41" s="11">
        <v>40.551724137931032</v>
      </c>
    </row>
    <row r="42" spans="1:39" x14ac:dyDescent="0.2">
      <c r="A42" s="3" t="s">
        <v>73</v>
      </c>
      <c r="B42" s="3" t="s">
        <v>12</v>
      </c>
      <c r="C42" s="3" t="s">
        <v>74</v>
      </c>
      <c r="D42" s="1" t="s">
        <v>75</v>
      </c>
      <c r="E42" s="5">
        <v>649.79999999999995</v>
      </c>
      <c r="G42" s="7">
        <v>53</v>
      </c>
      <c r="H42" s="7">
        <v>3</v>
      </c>
      <c r="I42" s="7">
        <v>0</v>
      </c>
      <c r="J42" s="7">
        <v>9</v>
      </c>
      <c r="K42" s="7">
        <v>5</v>
      </c>
      <c r="M42" s="9">
        <v>48126.905660377357</v>
      </c>
      <c r="O42" s="9">
        <v>49582.528301886792</v>
      </c>
      <c r="P42" s="9">
        <v>32455</v>
      </c>
      <c r="Q42" s="9">
        <v>67767</v>
      </c>
      <c r="S42" s="7">
        <v>5</v>
      </c>
      <c r="T42" s="9">
        <v>37336</v>
      </c>
      <c r="U42" s="9">
        <v>37336</v>
      </c>
      <c r="W42" s="11">
        <v>14.867924528301886</v>
      </c>
      <c r="X42" s="11">
        <v>12.283018867924529</v>
      </c>
      <c r="Z42" s="11">
        <v>40.566037735849058</v>
      </c>
      <c r="AB42" s="7">
        <v>8</v>
      </c>
      <c r="AC42" s="11">
        <f t="shared" si="0"/>
        <v>15.09433962264151</v>
      </c>
      <c r="AE42" s="7">
        <v>41</v>
      </c>
      <c r="AF42" s="11">
        <f t="shared" si="1"/>
        <v>77.358490566037744</v>
      </c>
      <c r="AG42" s="9">
        <v>47602.780487804877</v>
      </c>
      <c r="AH42" s="9">
        <v>47958.341463414632</v>
      </c>
      <c r="AI42" s="9">
        <v>37336</v>
      </c>
      <c r="AJ42" s="9">
        <v>60462</v>
      </c>
      <c r="AK42" s="11">
        <v>12.609756097560975</v>
      </c>
      <c r="AL42" s="11">
        <v>9.8048780487804876</v>
      </c>
      <c r="AM42" s="11">
        <v>39.024390243902438</v>
      </c>
    </row>
    <row r="43" spans="1:39" x14ac:dyDescent="0.2">
      <c r="A43" s="3" t="s">
        <v>76</v>
      </c>
      <c r="B43" s="3" t="s">
        <v>5</v>
      </c>
      <c r="C43" s="3" t="s">
        <v>77</v>
      </c>
      <c r="D43" s="1" t="s">
        <v>78</v>
      </c>
      <c r="E43" s="5">
        <v>341.4</v>
      </c>
      <c r="G43" s="7">
        <v>33</v>
      </c>
      <c r="H43" s="7">
        <v>1</v>
      </c>
      <c r="I43" s="7">
        <v>0</v>
      </c>
      <c r="J43" s="7">
        <v>0</v>
      </c>
      <c r="K43" s="7">
        <v>0</v>
      </c>
      <c r="M43" s="9">
        <v>37456.545454545456</v>
      </c>
      <c r="O43" s="9">
        <v>44078.909090909088</v>
      </c>
      <c r="P43" s="9">
        <v>33130</v>
      </c>
      <c r="Q43" s="9">
        <v>59862</v>
      </c>
      <c r="S43" s="7">
        <v>3</v>
      </c>
      <c r="T43" s="9">
        <v>29350</v>
      </c>
      <c r="U43" s="9">
        <v>33130</v>
      </c>
      <c r="W43" s="11">
        <v>9.1212121212121211</v>
      </c>
      <c r="X43" s="11">
        <v>5.7575757575757578</v>
      </c>
      <c r="Z43" s="11">
        <v>35.909090909090907</v>
      </c>
      <c r="AB43" s="7">
        <v>3</v>
      </c>
      <c r="AC43" s="11">
        <f t="shared" si="0"/>
        <v>9.0909090909090917</v>
      </c>
      <c r="AE43" s="7">
        <v>24</v>
      </c>
      <c r="AF43" s="11">
        <f t="shared" si="1"/>
        <v>72.727272727272734</v>
      </c>
      <c r="AG43" s="9">
        <v>36894.5</v>
      </c>
      <c r="AH43" s="9">
        <v>42635.375</v>
      </c>
      <c r="AI43" s="9">
        <v>33130</v>
      </c>
      <c r="AJ43" s="9">
        <v>53802</v>
      </c>
      <c r="AK43" s="11">
        <v>8.5</v>
      </c>
      <c r="AL43" s="11">
        <v>5.625</v>
      </c>
      <c r="AM43" s="11">
        <v>36.375</v>
      </c>
    </row>
    <row r="44" spans="1:39" x14ac:dyDescent="0.2">
      <c r="A44" s="3" t="s">
        <v>79</v>
      </c>
      <c r="B44" s="3" t="s">
        <v>1</v>
      </c>
      <c r="C44" s="3" t="s">
        <v>80</v>
      </c>
      <c r="D44" s="1" t="s">
        <v>81</v>
      </c>
      <c r="E44" s="5">
        <v>580.29999999999995</v>
      </c>
      <c r="G44" s="7">
        <v>42</v>
      </c>
      <c r="H44" s="7">
        <v>2</v>
      </c>
      <c r="I44" s="7">
        <v>1</v>
      </c>
      <c r="J44" s="7">
        <v>3</v>
      </c>
      <c r="K44" s="7">
        <v>0</v>
      </c>
      <c r="M44" s="9">
        <v>52297.380952380954</v>
      </c>
      <c r="O44" s="9">
        <v>54940.309523809527</v>
      </c>
      <c r="P44" s="9">
        <v>37545</v>
      </c>
      <c r="Q44" s="9">
        <v>86365</v>
      </c>
      <c r="S44" s="7">
        <v>1</v>
      </c>
      <c r="T44" s="9">
        <v>36344</v>
      </c>
      <c r="U44" s="9">
        <v>40180</v>
      </c>
      <c r="W44" s="11">
        <v>16.238095238095237</v>
      </c>
      <c r="X44" s="11">
        <v>13.071428571428571</v>
      </c>
      <c r="Z44" s="11">
        <v>44.238095238095241</v>
      </c>
      <c r="AB44" s="7">
        <v>10</v>
      </c>
      <c r="AC44" s="11">
        <f t="shared" si="0"/>
        <v>23.809523809523807</v>
      </c>
      <c r="AE44" s="7">
        <v>31</v>
      </c>
      <c r="AF44" s="11">
        <f t="shared" si="1"/>
        <v>73.80952380952381</v>
      </c>
      <c r="AG44" s="9">
        <v>51215.870967741932</v>
      </c>
      <c r="AH44" s="9">
        <v>52817.483870967742</v>
      </c>
      <c r="AI44" s="9">
        <v>37545</v>
      </c>
      <c r="AJ44" s="9">
        <v>68589</v>
      </c>
      <c r="AK44" s="11">
        <v>16.06451612903226</v>
      </c>
      <c r="AL44" s="11">
        <v>12.67741935483871</v>
      </c>
      <c r="AM44" s="11">
        <v>45.096774193548384</v>
      </c>
    </row>
    <row r="45" spans="1:39" x14ac:dyDescent="0.2">
      <c r="A45" s="3" t="s">
        <v>82</v>
      </c>
      <c r="B45" s="3" t="s">
        <v>60</v>
      </c>
      <c r="C45" s="3" t="s">
        <v>83</v>
      </c>
      <c r="D45" s="1" t="s">
        <v>84</v>
      </c>
      <c r="E45" s="5">
        <v>469.3</v>
      </c>
      <c r="G45" s="7">
        <v>42</v>
      </c>
      <c r="H45" s="7">
        <v>1</v>
      </c>
      <c r="I45" s="7">
        <v>0</v>
      </c>
      <c r="J45" s="7">
        <v>1</v>
      </c>
      <c r="K45" s="7">
        <v>0</v>
      </c>
      <c r="M45" s="9">
        <v>45401.809523809527</v>
      </c>
      <c r="O45" s="9">
        <v>47769.261904761908</v>
      </c>
      <c r="P45" s="9">
        <v>36104</v>
      </c>
      <c r="Q45" s="9">
        <v>65299</v>
      </c>
      <c r="S45" s="7" t="s">
        <v>784</v>
      </c>
      <c r="T45" s="9" t="s">
        <v>784</v>
      </c>
      <c r="U45" s="9" t="s">
        <v>784</v>
      </c>
      <c r="W45" s="11">
        <v>18.785714285714285</v>
      </c>
      <c r="X45" s="11">
        <v>15.476190476190476</v>
      </c>
      <c r="Z45" s="11">
        <v>45.142857142857146</v>
      </c>
      <c r="AB45" s="7">
        <v>22</v>
      </c>
      <c r="AC45" s="11">
        <f t="shared" si="0"/>
        <v>52.380952380952387</v>
      </c>
      <c r="AE45" s="7">
        <v>27</v>
      </c>
      <c r="AF45" s="11">
        <f t="shared" si="1"/>
        <v>64.285714285714292</v>
      </c>
      <c r="AG45" s="9">
        <v>46317.777777777781</v>
      </c>
      <c r="AH45" s="9">
        <v>47600.888888888891</v>
      </c>
      <c r="AI45" s="9">
        <v>36397</v>
      </c>
      <c r="AJ45" s="9">
        <v>56543</v>
      </c>
      <c r="AK45" s="11">
        <v>21.481481481481481</v>
      </c>
      <c r="AL45" s="11">
        <v>18</v>
      </c>
      <c r="AM45" s="11">
        <v>47.518518518518519</v>
      </c>
    </row>
    <row r="46" spans="1:39" x14ac:dyDescent="0.2">
      <c r="A46" s="3" t="s">
        <v>85</v>
      </c>
      <c r="B46" s="3" t="s">
        <v>23</v>
      </c>
      <c r="C46" s="3" t="s">
        <v>86</v>
      </c>
      <c r="D46" s="1" t="s">
        <v>87</v>
      </c>
      <c r="E46" s="5">
        <v>540</v>
      </c>
      <c r="G46" s="7">
        <v>45</v>
      </c>
      <c r="H46" s="7">
        <v>3</v>
      </c>
      <c r="I46" s="7">
        <v>0</v>
      </c>
      <c r="J46" s="7">
        <v>2</v>
      </c>
      <c r="K46" s="7">
        <v>1</v>
      </c>
      <c r="M46" s="9">
        <v>46606.822222222225</v>
      </c>
      <c r="O46" s="9">
        <v>58208.73333333333</v>
      </c>
      <c r="P46" s="9">
        <v>44862</v>
      </c>
      <c r="Q46" s="9">
        <v>76073</v>
      </c>
      <c r="S46" s="7">
        <v>1</v>
      </c>
      <c r="T46" s="9">
        <v>35370</v>
      </c>
      <c r="U46" s="9">
        <v>47344</v>
      </c>
      <c r="W46" s="11">
        <v>15.444444444444445</v>
      </c>
      <c r="X46" s="11">
        <v>13.377777777777778</v>
      </c>
      <c r="Z46" s="11">
        <v>42.333333333333336</v>
      </c>
      <c r="AB46" s="7">
        <v>10</v>
      </c>
      <c r="AC46" s="11">
        <f t="shared" si="0"/>
        <v>22.222222222222221</v>
      </c>
      <c r="AE46" s="7">
        <v>32</v>
      </c>
      <c r="AF46" s="11">
        <f t="shared" si="1"/>
        <v>71.111111111111114</v>
      </c>
      <c r="AG46" s="9">
        <v>44964.25</v>
      </c>
      <c r="AH46" s="9">
        <v>54639.625</v>
      </c>
      <c r="AI46" s="9">
        <v>44862</v>
      </c>
      <c r="AJ46" s="9">
        <v>69296</v>
      </c>
      <c r="AK46" s="11">
        <v>12.78125</v>
      </c>
      <c r="AL46" s="11">
        <v>11.5</v>
      </c>
      <c r="AM46" s="11">
        <v>39.8125</v>
      </c>
    </row>
    <row r="47" spans="1:39" x14ac:dyDescent="0.2">
      <c r="A47" s="3" t="s">
        <v>45</v>
      </c>
      <c r="B47" s="3" t="s">
        <v>46</v>
      </c>
      <c r="C47" s="3" t="s">
        <v>88</v>
      </c>
      <c r="D47" s="1" t="s">
        <v>89</v>
      </c>
      <c r="E47" s="5">
        <v>570.29999999999995</v>
      </c>
      <c r="G47" s="7">
        <v>46</v>
      </c>
      <c r="H47" s="7">
        <v>1</v>
      </c>
      <c r="I47" s="7">
        <v>0</v>
      </c>
      <c r="J47" s="7">
        <v>0</v>
      </c>
      <c r="K47" s="7">
        <v>0</v>
      </c>
      <c r="M47" s="9">
        <v>51367.717391304344</v>
      </c>
      <c r="O47" s="9">
        <v>53431.82608695652</v>
      </c>
      <c r="P47" s="9">
        <v>34132</v>
      </c>
      <c r="Q47" s="9">
        <v>67648</v>
      </c>
      <c r="S47" s="7">
        <v>3</v>
      </c>
      <c r="T47" s="9">
        <v>35037.666666666664</v>
      </c>
      <c r="U47" s="9">
        <v>35863</v>
      </c>
      <c r="W47" s="11">
        <v>14.021739130434783</v>
      </c>
      <c r="X47" s="11">
        <v>10.260869565217391</v>
      </c>
      <c r="Z47" s="11">
        <v>41.413043478260867</v>
      </c>
      <c r="AB47" s="7">
        <v>6</v>
      </c>
      <c r="AC47" s="11">
        <f t="shared" si="0"/>
        <v>13.043478260869565</v>
      </c>
      <c r="AE47" s="7">
        <v>44</v>
      </c>
      <c r="AF47" s="11">
        <f t="shared" si="1"/>
        <v>95.652173913043484</v>
      </c>
      <c r="AG47" s="9">
        <v>51194.227272727272</v>
      </c>
      <c r="AH47" s="9">
        <v>53151.36363636364</v>
      </c>
      <c r="AI47" s="9">
        <v>34132</v>
      </c>
      <c r="AJ47" s="9">
        <v>67648</v>
      </c>
      <c r="AK47" s="11">
        <v>13.795454545454545</v>
      </c>
      <c r="AL47" s="11">
        <v>10.340909090909092</v>
      </c>
      <c r="AM47" s="11">
        <v>41.340909090909093</v>
      </c>
    </row>
    <row r="48" spans="1:39" x14ac:dyDescent="0.2">
      <c r="A48" s="3" t="s">
        <v>90</v>
      </c>
      <c r="B48" s="3" t="s">
        <v>1</v>
      </c>
      <c r="C48" s="3" t="s">
        <v>91</v>
      </c>
      <c r="D48" s="1" t="s">
        <v>92</v>
      </c>
      <c r="E48" s="5">
        <v>793.2</v>
      </c>
      <c r="G48" s="7">
        <v>59</v>
      </c>
      <c r="H48" s="7">
        <v>2</v>
      </c>
      <c r="I48" s="7">
        <v>0</v>
      </c>
      <c r="J48" s="7">
        <v>0</v>
      </c>
      <c r="K48" s="7">
        <v>0</v>
      </c>
      <c r="M48" s="9">
        <v>49434.593220338982</v>
      </c>
      <c r="O48" s="9">
        <v>51475.4406779661</v>
      </c>
      <c r="P48" s="9">
        <v>33588</v>
      </c>
      <c r="Q48" s="9">
        <v>68104</v>
      </c>
      <c r="S48" s="7">
        <v>2</v>
      </c>
      <c r="T48" s="9">
        <v>33238</v>
      </c>
      <c r="U48" s="9">
        <v>37141</v>
      </c>
      <c r="W48" s="11">
        <v>15.525423728813559</v>
      </c>
      <c r="X48" s="11">
        <v>10.389830508474576</v>
      </c>
      <c r="Z48" s="11">
        <v>42.593220338983052</v>
      </c>
      <c r="AB48" s="7">
        <v>10</v>
      </c>
      <c r="AC48" s="11">
        <f t="shared" si="0"/>
        <v>16.949152542372879</v>
      </c>
      <c r="AE48" s="7">
        <v>48</v>
      </c>
      <c r="AF48" s="11">
        <f t="shared" si="1"/>
        <v>81.355932203389841</v>
      </c>
      <c r="AG48" s="9">
        <v>48540.916666666664</v>
      </c>
      <c r="AH48" s="9">
        <v>50121.083333333336</v>
      </c>
      <c r="AI48" s="9">
        <v>33588</v>
      </c>
      <c r="AJ48" s="9">
        <v>68104</v>
      </c>
      <c r="AK48" s="11">
        <v>15.145833333333334</v>
      </c>
      <c r="AL48" s="11">
        <v>11.125</v>
      </c>
      <c r="AM48" s="11">
        <v>42.5625</v>
      </c>
    </row>
    <row r="49" spans="1:39" x14ac:dyDescent="0.2">
      <c r="A49" s="3" t="s">
        <v>93</v>
      </c>
      <c r="B49" s="3" t="s">
        <v>46</v>
      </c>
      <c r="C49" s="3" t="s">
        <v>94</v>
      </c>
      <c r="D49" s="1" t="s">
        <v>95</v>
      </c>
      <c r="E49" s="5">
        <v>190.3</v>
      </c>
      <c r="G49" s="7">
        <v>9</v>
      </c>
      <c r="H49" s="7">
        <v>2</v>
      </c>
      <c r="I49" s="7">
        <v>0</v>
      </c>
      <c r="J49" s="7">
        <v>2</v>
      </c>
      <c r="K49" s="7">
        <v>0</v>
      </c>
      <c r="M49" s="9">
        <v>45932</v>
      </c>
      <c r="O49" s="9">
        <v>45932</v>
      </c>
      <c r="P49" s="9">
        <v>33972</v>
      </c>
      <c r="Q49" s="9">
        <v>58928</v>
      </c>
      <c r="S49" s="7" t="s">
        <v>784</v>
      </c>
      <c r="T49" s="9" t="s">
        <v>784</v>
      </c>
      <c r="U49" s="9" t="s">
        <v>784</v>
      </c>
      <c r="W49" s="11">
        <v>15.555555555555555</v>
      </c>
      <c r="X49" s="11">
        <v>14.333333333333334</v>
      </c>
      <c r="Z49" s="11">
        <v>42.222222222222221</v>
      </c>
      <c r="AB49" s="7">
        <v>1</v>
      </c>
      <c r="AC49" s="11">
        <f t="shared" si="0"/>
        <v>11.111111111111111</v>
      </c>
      <c r="AE49" s="7">
        <v>8</v>
      </c>
      <c r="AF49" s="11">
        <f t="shared" si="1"/>
        <v>88.888888888888886</v>
      </c>
      <c r="AG49" s="9">
        <v>47427</v>
      </c>
      <c r="AH49" s="9">
        <v>47427</v>
      </c>
      <c r="AI49" s="9">
        <v>36563</v>
      </c>
      <c r="AJ49" s="9">
        <v>58928</v>
      </c>
      <c r="AK49" s="11">
        <v>17.125</v>
      </c>
      <c r="AL49" s="11">
        <v>15.75</v>
      </c>
      <c r="AM49" s="11">
        <v>43.5</v>
      </c>
    </row>
    <row r="50" spans="1:39" x14ac:dyDescent="0.2">
      <c r="A50" s="3" t="s">
        <v>85</v>
      </c>
      <c r="B50" s="3" t="s">
        <v>23</v>
      </c>
      <c r="C50" s="3" t="s">
        <v>96</v>
      </c>
      <c r="D50" s="1" t="s">
        <v>97</v>
      </c>
      <c r="E50" s="5">
        <v>1475.9</v>
      </c>
      <c r="G50" s="7">
        <v>103</v>
      </c>
      <c r="H50" s="7">
        <v>1</v>
      </c>
      <c r="I50" s="7">
        <v>2</v>
      </c>
      <c r="J50" s="7">
        <v>4</v>
      </c>
      <c r="K50" s="7">
        <v>0</v>
      </c>
      <c r="M50" s="9">
        <v>50864.330097087375</v>
      </c>
      <c r="O50" s="9">
        <v>53567.825242718449</v>
      </c>
      <c r="P50" s="9">
        <v>36533</v>
      </c>
      <c r="Q50" s="9">
        <v>76858</v>
      </c>
      <c r="S50" s="7">
        <v>4</v>
      </c>
      <c r="T50" s="9">
        <v>36533</v>
      </c>
      <c r="U50" s="9">
        <v>37240.75</v>
      </c>
      <c r="W50" s="11">
        <v>13.25242718446602</v>
      </c>
      <c r="X50" s="11">
        <v>10.601941747572816</v>
      </c>
      <c r="Z50" s="11">
        <v>39.203883495145632</v>
      </c>
      <c r="AB50" s="7">
        <v>56</v>
      </c>
      <c r="AC50" s="11">
        <f t="shared" si="0"/>
        <v>54.368932038834949</v>
      </c>
      <c r="AE50" s="7">
        <v>65</v>
      </c>
      <c r="AF50" s="11">
        <f t="shared" si="1"/>
        <v>63.10679611650486</v>
      </c>
      <c r="AG50" s="9">
        <v>50769.292307692311</v>
      </c>
      <c r="AH50" s="9">
        <v>52144.738461538458</v>
      </c>
      <c r="AI50" s="9">
        <v>36533</v>
      </c>
      <c r="AJ50" s="9">
        <v>70273</v>
      </c>
      <c r="AK50" s="11">
        <v>13.938461538461539</v>
      </c>
      <c r="AL50" s="11">
        <v>11.323076923076924</v>
      </c>
      <c r="AM50" s="11">
        <v>40.276923076923076</v>
      </c>
    </row>
    <row r="51" spans="1:39" x14ac:dyDescent="0.2">
      <c r="A51" s="3" t="s">
        <v>98</v>
      </c>
      <c r="B51" s="3" t="s">
        <v>46</v>
      </c>
      <c r="C51" s="3" t="s">
        <v>99</v>
      </c>
      <c r="D51" s="1" t="s">
        <v>100</v>
      </c>
      <c r="E51" s="5">
        <v>3983.3</v>
      </c>
      <c r="G51" s="7">
        <v>276</v>
      </c>
      <c r="H51" s="7">
        <v>5</v>
      </c>
      <c r="I51" s="7">
        <v>3</v>
      </c>
      <c r="J51" s="7">
        <v>0</v>
      </c>
      <c r="K51" s="7">
        <v>0</v>
      </c>
      <c r="M51" s="9">
        <v>53757.036231884056</v>
      </c>
      <c r="O51" s="9">
        <v>55577.463768115944</v>
      </c>
      <c r="P51" s="9">
        <v>35759</v>
      </c>
      <c r="Q51" s="9">
        <v>84391</v>
      </c>
      <c r="S51" s="7">
        <v>18</v>
      </c>
      <c r="T51" s="9">
        <v>36702.388888888891</v>
      </c>
      <c r="U51" s="9">
        <v>37333.111111111109</v>
      </c>
      <c r="W51" s="11">
        <v>11.753623188405797</v>
      </c>
      <c r="X51" s="11">
        <v>9.0326086956521738</v>
      </c>
      <c r="Z51" s="11">
        <v>38.927536231884055</v>
      </c>
      <c r="AB51" s="7">
        <v>82</v>
      </c>
      <c r="AC51" s="11">
        <f t="shared" si="0"/>
        <v>29.710144927536231</v>
      </c>
      <c r="AE51" s="7">
        <v>240</v>
      </c>
      <c r="AF51" s="11">
        <f t="shared" si="1"/>
        <v>86.956521739130437</v>
      </c>
      <c r="AG51" s="9">
        <v>53349.445833333331</v>
      </c>
      <c r="AH51" s="9">
        <v>54440.491666666669</v>
      </c>
      <c r="AI51" s="9">
        <v>28566</v>
      </c>
      <c r="AJ51" s="9">
        <v>79525</v>
      </c>
      <c r="AK51" s="11">
        <v>11.633333333333333</v>
      </c>
      <c r="AL51" s="11">
        <v>8.7041666666666675</v>
      </c>
      <c r="AM51" s="11">
        <v>38.875</v>
      </c>
    </row>
    <row r="52" spans="1:39" x14ac:dyDescent="0.2">
      <c r="A52" s="3" t="s">
        <v>101</v>
      </c>
      <c r="B52" s="3" t="s">
        <v>19</v>
      </c>
      <c r="C52" s="3" t="s">
        <v>102</v>
      </c>
      <c r="D52" s="1" t="s">
        <v>103</v>
      </c>
      <c r="E52" s="5">
        <v>866</v>
      </c>
      <c r="G52" s="7">
        <v>74</v>
      </c>
      <c r="H52" s="7">
        <v>4</v>
      </c>
      <c r="I52" s="7">
        <v>1</v>
      </c>
      <c r="J52" s="7">
        <v>0</v>
      </c>
      <c r="K52" s="7">
        <v>0</v>
      </c>
      <c r="M52" s="9">
        <v>45331.08108108108</v>
      </c>
      <c r="O52" s="9">
        <v>47039.62162162162</v>
      </c>
      <c r="P52" s="9">
        <v>32620</v>
      </c>
      <c r="Q52" s="9">
        <v>78002</v>
      </c>
      <c r="S52" s="7">
        <v>4</v>
      </c>
      <c r="T52" s="9">
        <v>32620</v>
      </c>
      <c r="U52" s="9">
        <v>32620</v>
      </c>
      <c r="W52" s="11">
        <v>11.310810810810811</v>
      </c>
      <c r="X52" s="11">
        <v>9.8108108108108105</v>
      </c>
      <c r="Z52" s="11">
        <v>40.662162162162161</v>
      </c>
      <c r="AB52" s="7">
        <v>4</v>
      </c>
      <c r="AC52" s="11">
        <f t="shared" si="0"/>
        <v>5.4054054054054053</v>
      </c>
      <c r="AE52" s="7">
        <v>69</v>
      </c>
      <c r="AF52" s="11">
        <f t="shared" si="1"/>
        <v>93.243243243243242</v>
      </c>
      <c r="AG52" s="9">
        <v>44962.782608695656</v>
      </c>
      <c r="AH52" s="9">
        <v>46212.637681159424</v>
      </c>
      <c r="AI52" s="9">
        <v>32620</v>
      </c>
      <c r="AJ52" s="9">
        <v>78002</v>
      </c>
      <c r="AK52" s="11">
        <v>11.086956521739131</v>
      </c>
      <c r="AL52" s="11">
        <v>9.5217391304347831</v>
      </c>
      <c r="AM52" s="11">
        <v>40.391304347826086</v>
      </c>
    </row>
    <row r="53" spans="1:39" x14ac:dyDescent="0.2">
      <c r="A53" s="3" t="s">
        <v>49</v>
      </c>
      <c r="B53" s="3" t="s">
        <v>5</v>
      </c>
      <c r="C53" s="3" t="s">
        <v>104</v>
      </c>
      <c r="D53" s="1" t="s">
        <v>105</v>
      </c>
      <c r="E53" s="5">
        <v>1697.1</v>
      </c>
      <c r="G53" s="7">
        <v>118</v>
      </c>
      <c r="H53" s="7">
        <v>3</v>
      </c>
      <c r="I53" s="7">
        <v>0</v>
      </c>
      <c r="J53" s="7">
        <v>0</v>
      </c>
      <c r="K53" s="7">
        <v>0</v>
      </c>
      <c r="M53" s="9">
        <v>49110.322033898308</v>
      </c>
      <c r="O53" s="9">
        <v>50402.838983050846</v>
      </c>
      <c r="P53" s="9">
        <v>38076</v>
      </c>
      <c r="Q53" s="9">
        <v>72298</v>
      </c>
      <c r="S53" s="7">
        <v>6</v>
      </c>
      <c r="T53" s="9">
        <v>38076</v>
      </c>
      <c r="U53" s="9">
        <v>38076</v>
      </c>
      <c r="W53" s="11">
        <v>11.627118644067796</v>
      </c>
      <c r="X53" s="11">
        <v>8.0847457627118651</v>
      </c>
      <c r="Z53" s="11">
        <v>37.5</v>
      </c>
      <c r="AB53" s="7">
        <v>33</v>
      </c>
      <c r="AC53" s="11">
        <f t="shared" si="0"/>
        <v>27.966101694915253</v>
      </c>
      <c r="AE53" s="7">
        <v>91</v>
      </c>
      <c r="AF53" s="11">
        <f t="shared" si="1"/>
        <v>77.118644067796609</v>
      </c>
      <c r="AG53" s="9">
        <v>48661.439560439561</v>
      </c>
      <c r="AH53" s="9">
        <v>49038.0989010989</v>
      </c>
      <c r="AI53" s="9">
        <v>38076</v>
      </c>
      <c r="AJ53" s="9">
        <v>71355</v>
      </c>
      <c r="AK53" s="11">
        <v>11.274725274725276</v>
      </c>
      <c r="AL53" s="11">
        <v>7.8571428571428568</v>
      </c>
      <c r="AM53" s="11">
        <v>37.175824175824175</v>
      </c>
    </row>
    <row r="54" spans="1:39" x14ac:dyDescent="0.2">
      <c r="A54" s="3" t="s">
        <v>106</v>
      </c>
      <c r="B54" s="3" t="s">
        <v>5</v>
      </c>
      <c r="C54" s="3" t="s">
        <v>107</v>
      </c>
      <c r="D54" s="1" t="s">
        <v>108</v>
      </c>
      <c r="E54" s="5">
        <v>2094.3000000000002</v>
      </c>
      <c r="G54" s="7">
        <v>147</v>
      </c>
      <c r="H54" s="7">
        <v>13</v>
      </c>
      <c r="I54" s="7">
        <v>0</v>
      </c>
      <c r="J54" s="7">
        <v>2</v>
      </c>
      <c r="K54" s="7">
        <v>0</v>
      </c>
      <c r="M54" s="9">
        <v>58815.523809523809</v>
      </c>
      <c r="O54" s="9">
        <v>60758.761904761908</v>
      </c>
      <c r="P54" s="9">
        <v>37603</v>
      </c>
      <c r="Q54" s="9">
        <v>83963</v>
      </c>
      <c r="S54" s="7">
        <v>13</v>
      </c>
      <c r="T54" s="9">
        <v>41557</v>
      </c>
      <c r="U54" s="9">
        <v>41917.153846153844</v>
      </c>
      <c r="W54" s="11">
        <v>16.857142857142858</v>
      </c>
      <c r="X54" s="11">
        <v>13.231292517006803</v>
      </c>
      <c r="Z54" s="11">
        <v>43.605442176870746</v>
      </c>
      <c r="AB54" s="7">
        <v>56</v>
      </c>
      <c r="AC54" s="11">
        <f t="shared" si="0"/>
        <v>38.095238095238095</v>
      </c>
      <c r="AE54" s="7">
        <v>121</v>
      </c>
      <c r="AF54" s="11">
        <f t="shared" si="1"/>
        <v>82.312925170068027</v>
      </c>
      <c r="AG54" s="9">
        <v>58588.347107438014</v>
      </c>
      <c r="AH54" s="9">
        <v>59484.652892561986</v>
      </c>
      <c r="AI54" s="9">
        <v>37603</v>
      </c>
      <c r="AJ54" s="9">
        <v>78591</v>
      </c>
      <c r="AK54" s="11">
        <v>16.223140495867767</v>
      </c>
      <c r="AL54" s="11">
        <v>12.834710743801653</v>
      </c>
      <c r="AM54" s="11">
        <v>43.413223140495866</v>
      </c>
    </row>
    <row r="55" spans="1:39" x14ac:dyDescent="0.2">
      <c r="A55" s="3" t="s">
        <v>109</v>
      </c>
      <c r="B55" s="3" t="s">
        <v>12</v>
      </c>
      <c r="C55" s="3" t="s">
        <v>110</v>
      </c>
      <c r="D55" s="1" t="s">
        <v>111</v>
      </c>
      <c r="E55" s="5">
        <v>618.1</v>
      </c>
      <c r="G55" s="7">
        <v>46</v>
      </c>
      <c r="H55" s="7">
        <v>2</v>
      </c>
      <c r="I55" s="7">
        <v>0</v>
      </c>
      <c r="J55" s="7">
        <v>1</v>
      </c>
      <c r="K55" s="7">
        <v>1</v>
      </c>
      <c r="M55" s="9">
        <v>54717.478260869568</v>
      </c>
      <c r="O55" s="9">
        <v>56706.34782608696</v>
      </c>
      <c r="P55" s="9">
        <v>36321</v>
      </c>
      <c r="Q55" s="9">
        <v>73256</v>
      </c>
      <c r="S55" s="7">
        <v>2</v>
      </c>
      <c r="T55" s="9">
        <v>36321</v>
      </c>
      <c r="U55" s="9">
        <v>36321</v>
      </c>
      <c r="W55" s="11">
        <v>16.521739130434781</v>
      </c>
      <c r="X55" s="11">
        <v>12.478260869565217</v>
      </c>
      <c r="Z55" s="11">
        <v>41.065217391304351</v>
      </c>
      <c r="AB55" s="7">
        <v>6</v>
      </c>
      <c r="AC55" s="11">
        <f t="shared" si="0"/>
        <v>13.043478260869565</v>
      </c>
      <c r="AE55" s="7">
        <v>30</v>
      </c>
      <c r="AF55" s="11">
        <f t="shared" si="1"/>
        <v>65.217391304347828</v>
      </c>
      <c r="AG55" s="9">
        <v>55465.4</v>
      </c>
      <c r="AH55" s="9">
        <v>56253.966666666667</v>
      </c>
      <c r="AI55" s="9">
        <v>36321</v>
      </c>
      <c r="AJ55" s="9">
        <v>70685</v>
      </c>
      <c r="AK55" s="11">
        <v>16.866666666666667</v>
      </c>
      <c r="AL55" s="11">
        <v>12.166666666666666</v>
      </c>
      <c r="AM55" s="11">
        <v>41.833333333333336</v>
      </c>
    </row>
    <row r="56" spans="1:39" x14ac:dyDescent="0.2">
      <c r="A56" s="3" t="s">
        <v>112</v>
      </c>
      <c r="B56" s="3" t="s">
        <v>1</v>
      </c>
      <c r="C56" s="3" t="s">
        <v>113</v>
      </c>
      <c r="D56" s="1" t="s">
        <v>114</v>
      </c>
      <c r="E56" s="5">
        <v>618.4</v>
      </c>
      <c r="G56" s="7">
        <v>46</v>
      </c>
      <c r="H56" s="7">
        <v>4</v>
      </c>
      <c r="I56" s="7">
        <v>0</v>
      </c>
      <c r="J56" s="7">
        <v>1</v>
      </c>
      <c r="K56" s="7">
        <v>1</v>
      </c>
      <c r="M56" s="9">
        <v>48183.586956521736</v>
      </c>
      <c r="O56" s="9">
        <v>49796.260869565216</v>
      </c>
      <c r="P56" s="9">
        <v>29872</v>
      </c>
      <c r="Q56" s="9">
        <v>66931</v>
      </c>
      <c r="S56" s="7">
        <v>2</v>
      </c>
      <c r="T56" s="9">
        <v>31875</v>
      </c>
      <c r="U56" s="9">
        <v>31875</v>
      </c>
      <c r="W56" s="11">
        <v>14.521739130434783</v>
      </c>
      <c r="X56" s="11">
        <v>10.673913043478262</v>
      </c>
      <c r="Z56" s="11">
        <v>42.304347826086953</v>
      </c>
      <c r="AB56" s="7">
        <v>3</v>
      </c>
      <c r="AC56" s="11">
        <f t="shared" si="0"/>
        <v>6.5217391304347823</v>
      </c>
      <c r="AE56" s="7">
        <v>38</v>
      </c>
      <c r="AF56" s="11">
        <f t="shared" si="1"/>
        <v>82.608695652173907</v>
      </c>
      <c r="AG56" s="9">
        <v>48158.73684210526</v>
      </c>
      <c r="AH56" s="9">
        <v>48943.26315789474</v>
      </c>
      <c r="AI56" s="9">
        <v>29872</v>
      </c>
      <c r="AJ56" s="9">
        <v>59784</v>
      </c>
      <c r="AK56" s="11">
        <v>14.5</v>
      </c>
      <c r="AL56" s="11">
        <v>10.789473684210526</v>
      </c>
      <c r="AM56" s="11">
        <v>42.421052631578945</v>
      </c>
    </row>
    <row r="57" spans="1:39" x14ac:dyDescent="0.2">
      <c r="A57" s="3" t="s">
        <v>115</v>
      </c>
      <c r="B57" s="3" t="s">
        <v>1</v>
      </c>
      <c r="C57" s="3" t="s">
        <v>116</v>
      </c>
      <c r="D57" s="1" t="s">
        <v>117</v>
      </c>
      <c r="E57" s="5">
        <v>542</v>
      </c>
      <c r="G57" s="7">
        <v>43</v>
      </c>
      <c r="H57" s="7">
        <v>2</v>
      </c>
      <c r="I57" s="7">
        <v>0</v>
      </c>
      <c r="J57" s="7">
        <v>0</v>
      </c>
      <c r="K57" s="7">
        <v>0</v>
      </c>
      <c r="M57" s="9">
        <v>48534.58139534884</v>
      </c>
      <c r="O57" s="9">
        <v>49548.139534883718</v>
      </c>
      <c r="P57" s="9">
        <v>36958</v>
      </c>
      <c r="Q57" s="9">
        <v>66231</v>
      </c>
      <c r="S57" s="7" t="s">
        <v>784</v>
      </c>
      <c r="T57" s="9" t="s">
        <v>784</v>
      </c>
      <c r="U57" s="9" t="s">
        <v>784</v>
      </c>
      <c r="W57" s="11">
        <v>18</v>
      </c>
      <c r="X57" s="11">
        <v>13.604651162790697</v>
      </c>
      <c r="Z57" s="11">
        <v>44.139534883720927</v>
      </c>
      <c r="AB57" s="7">
        <v>8</v>
      </c>
      <c r="AC57" s="11">
        <f t="shared" si="0"/>
        <v>18.604651162790699</v>
      </c>
      <c r="AE57" s="7">
        <v>29</v>
      </c>
      <c r="AF57" s="11">
        <f t="shared" si="1"/>
        <v>67.441860465116278</v>
      </c>
      <c r="AG57" s="9">
        <v>48251.931034482761</v>
      </c>
      <c r="AH57" s="9">
        <v>48406.068965517239</v>
      </c>
      <c r="AI57" s="9">
        <v>36958</v>
      </c>
      <c r="AJ57" s="9">
        <v>60692</v>
      </c>
      <c r="AK57" s="11">
        <v>17.689655172413794</v>
      </c>
      <c r="AL57" s="11">
        <v>12.862068965517242</v>
      </c>
      <c r="AM57" s="11">
        <v>44.413793103448278</v>
      </c>
    </row>
    <row r="58" spans="1:39" x14ac:dyDescent="0.2">
      <c r="A58" s="3" t="s">
        <v>118</v>
      </c>
      <c r="B58" s="3" t="s">
        <v>1</v>
      </c>
      <c r="C58" s="3" t="s">
        <v>119</v>
      </c>
      <c r="D58" s="1" t="s">
        <v>120</v>
      </c>
      <c r="E58" s="5">
        <v>470.9</v>
      </c>
      <c r="G58" s="7">
        <v>38</v>
      </c>
      <c r="H58" s="7">
        <v>3</v>
      </c>
      <c r="I58" s="7">
        <v>0</v>
      </c>
      <c r="J58" s="7">
        <v>0</v>
      </c>
      <c r="K58" s="7">
        <v>0</v>
      </c>
      <c r="M58" s="9">
        <v>48724.973684210527</v>
      </c>
      <c r="O58" s="9">
        <v>51565.07894736842</v>
      </c>
      <c r="P58" s="9">
        <v>38461</v>
      </c>
      <c r="Q58" s="9">
        <v>67321</v>
      </c>
      <c r="S58" s="7">
        <v>1</v>
      </c>
      <c r="T58" s="9">
        <v>38461</v>
      </c>
      <c r="U58" s="9">
        <v>38461</v>
      </c>
      <c r="W58" s="11">
        <v>14.368421052631579</v>
      </c>
      <c r="X58" s="11">
        <v>9.9210526315789469</v>
      </c>
      <c r="Z58" s="11">
        <v>41.39473684210526</v>
      </c>
      <c r="AB58" s="7">
        <v>8</v>
      </c>
      <c r="AC58" s="11">
        <f t="shared" si="0"/>
        <v>21.052631578947366</v>
      </c>
      <c r="AE58" s="7">
        <v>25</v>
      </c>
      <c r="AF58" s="11">
        <f t="shared" si="1"/>
        <v>65.789473684210535</v>
      </c>
      <c r="AG58" s="9">
        <v>48290.2</v>
      </c>
      <c r="AH58" s="9">
        <v>49273.68</v>
      </c>
      <c r="AI58" s="9">
        <v>38461</v>
      </c>
      <c r="AJ58" s="9">
        <v>61811</v>
      </c>
      <c r="AK58" s="11">
        <v>14.68</v>
      </c>
      <c r="AL58" s="11">
        <v>10.6</v>
      </c>
      <c r="AM58" s="11">
        <v>41.68</v>
      </c>
    </row>
    <row r="59" spans="1:39" x14ac:dyDescent="0.2">
      <c r="A59" s="3" t="s">
        <v>121</v>
      </c>
      <c r="B59" s="3" t="s">
        <v>19</v>
      </c>
      <c r="C59" s="3" t="s">
        <v>122</v>
      </c>
      <c r="D59" s="1" t="s">
        <v>123</v>
      </c>
      <c r="E59" s="5">
        <v>4593.8999999999996</v>
      </c>
      <c r="G59" s="7">
        <v>282</v>
      </c>
      <c r="H59" s="7">
        <v>11</v>
      </c>
      <c r="I59" s="7">
        <v>12</v>
      </c>
      <c r="J59" s="7">
        <v>0</v>
      </c>
      <c r="K59" s="7">
        <v>0</v>
      </c>
      <c r="M59" s="9">
        <v>54152.847517730494</v>
      </c>
      <c r="O59" s="9">
        <v>55136.563829787236</v>
      </c>
      <c r="P59" s="9">
        <v>34269</v>
      </c>
      <c r="Q59" s="9">
        <v>76637</v>
      </c>
      <c r="S59" s="7">
        <v>9</v>
      </c>
      <c r="T59" s="9">
        <v>41882.666666666664</v>
      </c>
      <c r="U59" s="9">
        <v>41882.666666666664</v>
      </c>
      <c r="W59" s="11">
        <v>12.872340425531915</v>
      </c>
      <c r="X59" s="11">
        <v>12.283687943262411</v>
      </c>
      <c r="Z59" s="11">
        <v>42.968085106382979</v>
      </c>
      <c r="AB59" s="7">
        <v>136</v>
      </c>
      <c r="AC59" s="11">
        <f t="shared" si="0"/>
        <v>48.226950354609926</v>
      </c>
      <c r="AE59" s="7">
        <v>200</v>
      </c>
      <c r="AF59" s="11">
        <f t="shared" si="1"/>
        <v>70.921985815602838</v>
      </c>
      <c r="AG59" s="9">
        <v>51631.77</v>
      </c>
      <c r="AH59" s="9">
        <v>51631.77</v>
      </c>
      <c r="AI59" s="9">
        <v>33063</v>
      </c>
      <c r="AJ59" s="9">
        <v>69598</v>
      </c>
      <c r="AK59" s="11">
        <v>11.99</v>
      </c>
      <c r="AL59" s="11">
        <v>11.484999999999999</v>
      </c>
      <c r="AM59" s="11">
        <v>41.935000000000002</v>
      </c>
    </row>
    <row r="60" spans="1:39" x14ac:dyDescent="0.2">
      <c r="A60" s="3" t="s">
        <v>19</v>
      </c>
      <c r="B60" s="3" t="s">
        <v>60</v>
      </c>
      <c r="C60" s="3" t="s">
        <v>124</v>
      </c>
      <c r="D60" s="1" t="s">
        <v>125</v>
      </c>
      <c r="E60" s="5">
        <v>441.4</v>
      </c>
      <c r="G60" s="7">
        <v>45</v>
      </c>
      <c r="H60" s="7">
        <v>3</v>
      </c>
      <c r="I60" s="7">
        <v>1</v>
      </c>
      <c r="J60" s="7">
        <v>2</v>
      </c>
      <c r="K60" s="7">
        <v>2</v>
      </c>
      <c r="M60" s="9">
        <v>39521.333333333336</v>
      </c>
      <c r="O60" s="9">
        <v>40863.533333333333</v>
      </c>
      <c r="P60" s="9">
        <v>33286</v>
      </c>
      <c r="Q60" s="9">
        <v>53161</v>
      </c>
      <c r="S60" s="7">
        <v>3</v>
      </c>
      <c r="T60" s="9">
        <v>33286</v>
      </c>
      <c r="U60" s="9">
        <v>33286</v>
      </c>
      <c r="W60" s="11">
        <v>12.355555555555556</v>
      </c>
      <c r="X60" s="11">
        <v>10.155555555555555</v>
      </c>
      <c r="Z60" s="11">
        <v>42.777777777777779</v>
      </c>
      <c r="AB60" s="7">
        <v>5</v>
      </c>
      <c r="AC60" s="11">
        <f t="shared" si="0"/>
        <v>11.111111111111111</v>
      </c>
      <c r="AE60" s="7">
        <v>36</v>
      </c>
      <c r="AF60" s="11">
        <f t="shared" si="1"/>
        <v>80</v>
      </c>
      <c r="AG60" s="9">
        <v>39728.805555555555</v>
      </c>
      <c r="AH60" s="9">
        <v>40207.277777777781</v>
      </c>
      <c r="AI60" s="9">
        <v>33286</v>
      </c>
      <c r="AJ60" s="9">
        <v>50802</v>
      </c>
      <c r="AK60" s="11">
        <v>12.916666666666666</v>
      </c>
      <c r="AL60" s="11">
        <v>10.333333333333334</v>
      </c>
      <c r="AM60" s="11">
        <v>43.777777777777779</v>
      </c>
    </row>
    <row r="61" spans="1:39" x14ac:dyDescent="0.2">
      <c r="A61" s="3" t="s">
        <v>126</v>
      </c>
      <c r="B61" s="3" t="s">
        <v>1</v>
      </c>
      <c r="C61" s="3" t="s">
        <v>127</v>
      </c>
      <c r="D61" s="1" t="s">
        <v>128</v>
      </c>
      <c r="E61" s="5">
        <v>252</v>
      </c>
      <c r="G61" s="7">
        <v>29</v>
      </c>
      <c r="H61" s="7">
        <v>4</v>
      </c>
      <c r="I61" s="7">
        <v>0</v>
      </c>
      <c r="J61" s="7">
        <v>2</v>
      </c>
      <c r="K61" s="7">
        <v>1</v>
      </c>
      <c r="M61" s="9">
        <v>41139.793103448275</v>
      </c>
      <c r="O61" s="9">
        <v>42320.379310344826</v>
      </c>
      <c r="P61" s="9">
        <v>34025</v>
      </c>
      <c r="Q61" s="9">
        <v>56424</v>
      </c>
      <c r="S61" s="7">
        <v>3</v>
      </c>
      <c r="T61" s="9">
        <v>34165</v>
      </c>
      <c r="U61" s="9">
        <v>35297</v>
      </c>
      <c r="W61" s="11">
        <v>11.241379310344827</v>
      </c>
      <c r="X61" s="11">
        <v>6.4482758620689653</v>
      </c>
      <c r="Z61" s="11">
        <v>38.586206896551722</v>
      </c>
      <c r="AB61" s="7">
        <v>6</v>
      </c>
      <c r="AC61" s="11">
        <f t="shared" si="0"/>
        <v>20.689655172413794</v>
      </c>
      <c r="AE61" s="7">
        <v>22</v>
      </c>
      <c r="AF61" s="11">
        <f t="shared" si="1"/>
        <v>75.862068965517238</v>
      </c>
      <c r="AG61" s="9">
        <v>40441.13636363636</v>
      </c>
      <c r="AH61" s="9">
        <v>41563.272727272728</v>
      </c>
      <c r="AI61" s="9">
        <v>34025</v>
      </c>
      <c r="AJ61" s="9">
        <v>52900</v>
      </c>
      <c r="AK61" s="11">
        <v>9.7727272727272734</v>
      </c>
      <c r="AL61" s="11">
        <v>6.5</v>
      </c>
      <c r="AM61" s="11">
        <v>38</v>
      </c>
    </row>
    <row r="62" spans="1:39" x14ac:dyDescent="0.2">
      <c r="A62" s="3" t="s">
        <v>129</v>
      </c>
      <c r="B62" s="3" t="s">
        <v>46</v>
      </c>
      <c r="C62" s="3" t="s">
        <v>130</v>
      </c>
      <c r="D62" s="1" t="s">
        <v>131</v>
      </c>
      <c r="E62" s="5">
        <v>458.1</v>
      </c>
      <c r="G62" s="7">
        <v>39</v>
      </c>
      <c r="H62" s="7">
        <v>3</v>
      </c>
      <c r="I62" s="7">
        <v>0</v>
      </c>
      <c r="J62" s="7">
        <v>0</v>
      </c>
      <c r="K62" s="7">
        <v>0</v>
      </c>
      <c r="M62" s="9">
        <v>49642.897435897437</v>
      </c>
      <c r="O62" s="9">
        <v>50915.435897435898</v>
      </c>
      <c r="P62" s="9">
        <v>35517</v>
      </c>
      <c r="Q62" s="9">
        <v>61498</v>
      </c>
      <c r="S62" s="7">
        <v>1</v>
      </c>
      <c r="T62" s="9">
        <v>32675</v>
      </c>
      <c r="U62" s="9">
        <v>35517</v>
      </c>
      <c r="W62" s="11">
        <v>15.435897435897436</v>
      </c>
      <c r="X62" s="11">
        <v>13.923076923076923</v>
      </c>
      <c r="Z62" s="11">
        <v>42.692307692307693</v>
      </c>
      <c r="AB62" s="7">
        <v>11</v>
      </c>
      <c r="AC62" s="11">
        <f t="shared" si="0"/>
        <v>28.205128205128204</v>
      </c>
      <c r="AE62" s="7">
        <v>36</v>
      </c>
      <c r="AF62" s="11">
        <f t="shared" si="1"/>
        <v>92.307692307692307</v>
      </c>
      <c r="AG62" s="9">
        <v>49881.388888888891</v>
      </c>
      <c r="AH62" s="9">
        <v>51024.611111111109</v>
      </c>
      <c r="AI62" s="9">
        <v>35517</v>
      </c>
      <c r="AJ62" s="9">
        <v>61498</v>
      </c>
      <c r="AK62" s="11">
        <v>15.361111111111111</v>
      </c>
      <c r="AL62" s="11">
        <v>13.777777777777779</v>
      </c>
      <c r="AM62" s="11">
        <v>42.916666666666664</v>
      </c>
    </row>
    <row r="63" spans="1:39" x14ac:dyDescent="0.2">
      <c r="A63" s="3" t="s">
        <v>129</v>
      </c>
      <c r="B63" s="3" t="s">
        <v>46</v>
      </c>
      <c r="C63" s="3" t="s">
        <v>132</v>
      </c>
      <c r="D63" s="1" t="s">
        <v>133</v>
      </c>
      <c r="E63" s="5">
        <v>871.2</v>
      </c>
      <c r="G63" s="7">
        <v>82</v>
      </c>
      <c r="H63" s="7">
        <v>3</v>
      </c>
      <c r="I63" s="7">
        <v>0</v>
      </c>
      <c r="J63" s="7">
        <v>1</v>
      </c>
      <c r="K63" s="7">
        <v>1</v>
      </c>
      <c r="M63" s="9">
        <v>45845.914634146342</v>
      </c>
      <c r="O63" s="9">
        <v>48363.158536585368</v>
      </c>
      <c r="P63" s="9">
        <v>32952</v>
      </c>
      <c r="Q63" s="9">
        <v>71105</v>
      </c>
      <c r="S63" s="7">
        <v>3</v>
      </c>
      <c r="T63" s="9">
        <v>32959</v>
      </c>
      <c r="U63" s="9">
        <v>36016</v>
      </c>
      <c r="W63" s="11">
        <v>14.231707317073171</v>
      </c>
      <c r="X63" s="11">
        <v>10.841463414634147</v>
      </c>
      <c r="Z63" s="11">
        <v>41.414634146341463</v>
      </c>
      <c r="AB63" s="7">
        <v>18</v>
      </c>
      <c r="AC63" s="11">
        <f t="shared" si="0"/>
        <v>21.951219512195124</v>
      </c>
      <c r="AE63" s="7">
        <v>67</v>
      </c>
      <c r="AF63" s="11">
        <f t="shared" si="1"/>
        <v>81.707317073170728</v>
      </c>
      <c r="AG63" s="9">
        <v>45678.626865671642</v>
      </c>
      <c r="AH63" s="9">
        <v>47380.582089552241</v>
      </c>
      <c r="AI63" s="9">
        <v>32952</v>
      </c>
      <c r="AJ63" s="9">
        <v>67503</v>
      </c>
      <c r="AK63" s="11">
        <v>14.014925373134329</v>
      </c>
      <c r="AL63" s="11">
        <v>10.805970149253731</v>
      </c>
      <c r="AM63" s="11">
        <v>41.477611940298509</v>
      </c>
    </row>
    <row r="64" spans="1:39" x14ac:dyDescent="0.2">
      <c r="A64" s="3" t="s">
        <v>101</v>
      </c>
      <c r="B64" s="3" t="s">
        <v>19</v>
      </c>
      <c r="C64" s="3" t="s">
        <v>134</v>
      </c>
      <c r="D64" s="1" t="s">
        <v>135</v>
      </c>
      <c r="E64" s="5">
        <v>556.20000000000005</v>
      </c>
      <c r="G64" s="7">
        <v>47</v>
      </c>
      <c r="H64" s="7">
        <v>1</v>
      </c>
      <c r="I64" s="7">
        <v>0</v>
      </c>
      <c r="J64" s="7">
        <v>0</v>
      </c>
      <c r="K64" s="7">
        <v>0</v>
      </c>
      <c r="M64" s="9">
        <v>40771.340425531918</v>
      </c>
      <c r="O64" s="9">
        <v>42982.255319148935</v>
      </c>
      <c r="P64" s="9">
        <v>30930</v>
      </c>
      <c r="Q64" s="9">
        <v>66841</v>
      </c>
      <c r="S64" s="7">
        <v>7</v>
      </c>
      <c r="T64" s="9">
        <v>31764</v>
      </c>
      <c r="U64" s="9">
        <v>32389.428571428572</v>
      </c>
      <c r="W64" s="11">
        <v>9.4255319148936163</v>
      </c>
      <c r="X64" s="11">
        <v>7.2978723404255321</v>
      </c>
      <c r="Z64" s="11">
        <v>37.127659574468083</v>
      </c>
      <c r="AB64" s="7">
        <v>8</v>
      </c>
      <c r="AC64" s="11">
        <f t="shared" si="0"/>
        <v>17.021276595744681</v>
      </c>
      <c r="AE64" s="7">
        <v>39</v>
      </c>
      <c r="AF64" s="11">
        <f t="shared" si="1"/>
        <v>82.978723404255319</v>
      </c>
      <c r="AG64" s="9">
        <v>41340.48717948718</v>
      </c>
      <c r="AH64" s="9">
        <v>42089.615384615383</v>
      </c>
      <c r="AI64" s="9">
        <v>30930</v>
      </c>
      <c r="AJ64" s="9">
        <v>66841</v>
      </c>
      <c r="AK64" s="11">
        <v>9.8461538461538467</v>
      </c>
      <c r="AL64" s="11">
        <v>8.0769230769230766</v>
      </c>
      <c r="AM64" s="11">
        <v>38.307692307692307</v>
      </c>
    </row>
    <row r="65" spans="1:39" x14ac:dyDescent="0.2">
      <c r="A65" s="3" t="s">
        <v>136</v>
      </c>
      <c r="B65" s="3" t="s">
        <v>5</v>
      </c>
      <c r="C65" s="3" t="s">
        <v>137</v>
      </c>
      <c r="D65" s="1" t="s">
        <v>138</v>
      </c>
      <c r="E65" s="5">
        <v>1888.3</v>
      </c>
      <c r="G65" s="7">
        <v>121</v>
      </c>
      <c r="H65" s="7">
        <v>5</v>
      </c>
      <c r="I65" s="7">
        <v>0</v>
      </c>
      <c r="J65" s="7">
        <v>0</v>
      </c>
      <c r="K65" s="7">
        <v>0</v>
      </c>
      <c r="M65" s="9">
        <v>50659.578512396693</v>
      </c>
      <c r="O65" s="9">
        <v>52152.471074380162</v>
      </c>
      <c r="P65" s="9">
        <v>36184</v>
      </c>
      <c r="Q65" s="9">
        <v>84815</v>
      </c>
      <c r="S65" s="7">
        <v>5</v>
      </c>
      <c r="T65" s="9">
        <v>42170.6</v>
      </c>
      <c r="U65" s="9">
        <v>43153</v>
      </c>
      <c r="W65" s="11">
        <v>10.900826446280991</v>
      </c>
      <c r="X65" s="11">
        <v>8.1652892561983474</v>
      </c>
      <c r="Z65" s="11">
        <v>36.421487603305785</v>
      </c>
      <c r="AB65" s="7">
        <v>38</v>
      </c>
      <c r="AC65" s="11">
        <f t="shared" si="0"/>
        <v>31.404958677685951</v>
      </c>
      <c r="AE65" s="7">
        <v>103</v>
      </c>
      <c r="AF65" s="11">
        <f t="shared" si="1"/>
        <v>85.123966942148769</v>
      </c>
      <c r="AG65" s="9">
        <v>50387.699029126212</v>
      </c>
      <c r="AH65" s="9">
        <v>51284.330097087375</v>
      </c>
      <c r="AI65" s="9">
        <v>36184</v>
      </c>
      <c r="AJ65" s="9">
        <v>84815</v>
      </c>
      <c r="AK65" s="11">
        <v>10.621359223300971</v>
      </c>
      <c r="AL65" s="11">
        <v>8.0970873786407775</v>
      </c>
      <c r="AM65" s="11">
        <v>36.368932038834949</v>
      </c>
    </row>
    <row r="66" spans="1:39" x14ac:dyDescent="0.2">
      <c r="A66" s="3" t="s">
        <v>139</v>
      </c>
      <c r="B66" s="3" t="s">
        <v>5</v>
      </c>
      <c r="C66" s="3" t="s">
        <v>140</v>
      </c>
      <c r="D66" s="1" t="s">
        <v>141</v>
      </c>
      <c r="E66" s="5">
        <v>1691.3</v>
      </c>
      <c r="G66" s="7">
        <v>116</v>
      </c>
      <c r="H66" s="7">
        <v>1</v>
      </c>
      <c r="I66" s="7">
        <v>0</v>
      </c>
      <c r="J66" s="7">
        <v>2</v>
      </c>
      <c r="K66" s="7">
        <v>0</v>
      </c>
      <c r="M66" s="9">
        <v>54438.34482758621</v>
      </c>
      <c r="O66" s="9">
        <v>56236.267241379312</v>
      </c>
      <c r="P66" s="9">
        <v>36650</v>
      </c>
      <c r="Q66" s="9">
        <v>81384</v>
      </c>
      <c r="S66" s="7">
        <v>4</v>
      </c>
      <c r="T66" s="9">
        <v>36650</v>
      </c>
      <c r="U66" s="9">
        <v>38444</v>
      </c>
      <c r="W66" s="11">
        <v>16.629310344827587</v>
      </c>
      <c r="X66" s="11">
        <v>12.21551724137931</v>
      </c>
      <c r="Z66" s="11">
        <v>42.767241379310342</v>
      </c>
      <c r="AB66" s="7">
        <v>35</v>
      </c>
      <c r="AC66" s="11">
        <f t="shared" si="0"/>
        <v>30.172413793103448</v>
      </c>
      <c r="AE66" s="7">
        <v>92</v>
      </c>
      <c r="AF66" s="11">
        <f t="shared" si="1"/>
        <v>79.310344827586206</v>
      </c>
      <c r="AG66" s="9">
        <v>53274.043478260872</v>
      </c>
      <c r="AH66" s="9">
        <v>54095.163043478264</v>
      </c>
      <c r="AI66" s="9">
        <v>36650</v>
      </c>
      <c r="AJ66" s="9">
        <v>77336</v>
      </c>
      <c r="AK66" s="11">
        <v>15.836956521739131</v>
      </c>
      <c r="AL66" s="11">
        <v>12.195652173913043</v>
      </c>
      <c r="AM66" s="11">
        <v>41.880434782608695</v>
      </c>
    </row>
    <row r="67" spans="1:39" x14ac:dyDescent="0.2">
      <c r="A67" s="3" t="s">
        <v>1</v>
      </c>
      <c r="B67" s="3" t="s">
        <v>1</v>
      </c>
      <c r="C67" s="3" t="s">
        <v>142</v>
      </c>
      <c r="D67" s="1" t="s">
        <v>143</v>
      </c>
      <c r="E67" s="5">
        <v>4907.3</v>
      </c>
      <c r="G67" s="7">
        <v>365</v>
      </c>
      <c r="H67" s="7">
        <v>7</v>
      </c>
      <c r="I67" s="7">
        <v>0</v>
      </c>
      <c r="J67" s="7">
        <v>0</v>
      </c>
      <c r="K67" s="7">
        <v>0</v>
      </c>
      <c r="M67" s="9">
        <v>54832.32876712329</v>
      </c>
      <c r="O67" s="9">
        <v>56023.301369863017</v>
      </c>
      <c r="P67" s="9">
        <v>32009</v>
      </c>
      <c r="Q67" s="9">
        <v>83607</v>
      </c>
      <c r="S67" s="7">
        <v>30</v>
      </c>
      <c r="T67" s="9">
        <v>45254.73333333333</v>
      </c>
      <c r="U67" s="9">
        <v>46036.866666666669</v>
      </c>
      <c r="W67" s="11">
        <v>12.331506849315069</v>
      </c>
      <c r="X67" s="11">
        <v>9.1232876712328768</v>
      </c>
      <c r="Z67" s="11">
        <v>40.438356164383563</v>
      </c>
      <c r="AB67" s="7">
        <v>175</v>
      </c>
      <c r="AC67" s="11">
        <f t="shared" si="0"/>
        <v>47.945205479452049</v>
      </c>
      <c r="AE67" s="7">
        <v>318</v>
      </c>
      <c r="AF67" s="11">
        <f t="shared" si="1"/>
        <v>87.123287671232873</v>
      </c>
      <c r="AG67" s="9">
        <v>55278.704402515723</v>
      </c>
      <c r="AH67" s="9">
        <v>55905.157232704405</v>
      </c>
      <c r="AI67" s="9">
        <v>32009</v>
      </c>
      <c r="AJ67" s="9">
        <v>83607</v>
      </c>
      <c r="AK67" s="11">
        <v>12.827044025157234</v>
      </c>
      <c r="AL67" s="11">
        <v>9.3962264150943398</v>
      </c>
      <c r="AM67" s="11">
        <v>41.166666666666664</v>
      </c>
    </row>
    <row r="68" spans="1:39" x14ac:dyDescent="0.2">
      <c r="A68" s="3" t="s">
        <v>22</v>
      </c>
      <c r="B68" s="3" t="s">
        <v>23</v>
      </c>
      <c r="C68" s="3" t="s">
        <v>144</v>
      </c>
      <c r="D68" s="1" t="s">
        <v>145</v>
      </c>
      <c r="E68" s="5">
        <v>16842.3</v>
      </c>
      <c r="G68" s="7">
        <v>1032</v>
      </c>
      <c r="H68" s="7">
        <v>81</v>
      </c>
      <c r="I68" s="7">
        <v>13</v>
      </c>
      <c r="J68" s="7">
        <v>3</v>
      </c>
      <c r="K68" s="7">
        <v>0</v>
      </c>
      <c r="M68" s="9">
        <v>60611.601744186046</v>
      </c>
      <c r="O68" s="9">
        <v>67571.663759689924</v>
      </c>
      <c r="P68" s="9">
        <v>46172</v>
      </c>
      <c r="Q68" s="9">
        <v>115996</v>
      </c>
      <c r="S68" s="7">
        <v>27</v>
      </c>
      <c r="T68" s="9">
        <v>45467.185185185182</v>
      </c>
      <c r="U68" s="9">
        <v>51028.185185185182</v>
      </c>
      <c r="W68" s="11">
        <v>14.017441860465116</v>
      </c>
      <c r="X68" s="11">
        <v>10.976744186046512</v>
      </c>
      <c r="Z68" s="11">
        <v>41.628875968992247</v>
      </c>
      <c r="AB68" s="7">
        <v>509</v>
      </c>
      <c r="AC68" s="11">
        <f t="shared" si="0"/>
        <v>49.321705426356587</v>
      </c>
      <c r="AE68" s="7">
        <v>620</v>
      </c>
      <c r="AF68" s="11">
        <f t="shared" si="1"/>
        <v>60.077519379844958</v>
      </c>
      <c r="AG68" s="9">
        <v>60032.083870967741</v>
      </c>
      <c r="AH68" s="9">
        <v>66043.229032258067</v>
      </c>
      <c r="AI68" s="9">
        <v>46172</v>
      </c>
      <c r="AJ68" s="9">
        <v>107819</v>
      </c>
      <c r="AK68" s="11">
        <v>13.829032258064515</v>
      </c>
      <c r="AL68" s="11">
        <v>10.55967741935484</v>
      </c>
      <c r="AM68" s="11">
        <v>42.008064516129032</v>
      </c>
    </row>
    <row r="69" spans="1:39" x14ac:dyDescent="0.2">
      <c r="A69" s="3" t="s">
        <v>22</v>
      </c>
      <c r="B69" s="3" t="s">
        <v>23</v>
      </c>
      <c r="C69" s="3" t="s">
        <v>146</v>
      </c>
      <c r="D69" s="1" t="s">
        <v>147</v>
      </c>
      <c r="E69" s="5">
        <v>1317.6</v>
      </c>
      <c r="G69" s="7">
        <v>104</v>
      </c>
      <c r="H69" s="7">
        <v>6</v>
      </c>
      <c r="I69" s="7">
        <v>0</v>
      </c>
      <c r="J69" s="7">
        <v>1</v>
      </c>
      <c r="K69" s="7">
        <v>1</v>
      </c>
      <c r="M69" s="9">
        <v>53743.423076923078</v>
      </c>
      <c r="O69" s="9">
        <v>55370.442307692305</v>
      </c>
      <c r="P69" s="9">
        <v>29228</v>
      </c>
      <c r="Q69" s="9">
        <v>71377</v>
      </c>
      <c r="S69" s="7">
        <v>2</v>
      </c>
      <c r="T69" s="9">
        <v>36349</v>
      </c>
      <c r="U69" s="9">
        <v>36349</v>
      </c>
      <c r="W69" s="11">
        <v>16.346153846153847</v>
      </c>
      <c r="X69" s="11">
        <v>12.625</v>
      </c>
      <c r="Z69" s="11">
        <v>42.29807692307692</v>
      </c>
      <c r="AB69" s="7">
        <v>17</v>
      </c>
      <c r="AC69" s="11">
        <f t="shared" si="0"/>
        <v>16.346153846153847</v>
      </c>
      <c r="AE69" s="7">
        <v>77</v>
      </c>
      <c r="AF69" s="11">
        <f t="shared" si="1"/>
        <v>74.038461538461547</v>
      </c>
      <c r="AG69" s="9">
        <v>53525.597402597399</v>
      </c>
      <c r="AH69" s="9">
        <v>54548.36363636364</v>
      </c>
      <c r="AI69" s="9">
        <v>29228</v>
      </c>
      <c r="AJ69" s="9">
        <v>67054</v>
      </c>
      <c r="AK69" s="11">
        <v>16.207792207792206</v>
      </c>
      <c r="AL69" s="11">
        <v>12.103896103896103</v>
      </c>
      <c r="AM69" s="11">
        <v>42.61038961038961</v>
      </c>
    </row>
    <row r="70" spans="1:39" x14ac:dyDescent="0.2">
      <c r="A70" s="3" t="s">
        <v>148</v>
      </c>
      <c r="B70" s="3" t="s">
        <v>19</v>
      </c>
      <c r="C70" s="3" t="s">
        <v>149</v>
      </c>
      <c r="D70" s="1" t="s">
        <v>150</v>
      </c>
      <c r="E70" s="5">
        <v>1362.8</v>
      </c>
      <c r="G70" s="7">
        <v>104</v>
      </c>
      <c r="H70" s="7">
        <v>5</v>
      </c>
      <c r="I70" s="7">
        <v>0</v>
      </c>
      <c r="J70" s="7">
        <v>0</v>
      </c>
      <c r="K70" s="7">
        <v>0</v>
      </c>
      <c r="M70" s="9">
        <v>55683.076923076922</v>
      </c>
      <c r="O70" s="9">
        <v>57009.153846153844</v>
      </c>
      <c r="P70" s="9">
        <v>35159</v>
      </c>
      <c r="Q70" s="9">
        <v>78919</v>
      </c>
      <c r="S70" s="7">
        <v>1</v>
      </c>
      <c r="T70" s="9">
        <v>35159</v>
      </c>
      <c r="U70" s="9">
        <v>35159</v>
      </c>
      <c r="W70" s="11">
        <v>18.201923076923077</v>
      </c>
      <c r="X70" s="11">
        <v>14.740384615384615</v>
      </c>
      <c r="Z70" s="11">
        <v>47.384615384615387</v>
      </c>
      <c r="AB70" s="7">
        <v>56</v>
      </c>
      <c r="AC70" s="11">
        <f t="shared" si="0"/>
        <v>53.846153846153847</v>
      </c>
      <c r="AE70" s="7">
        <v>91</v>
      </c>
      <c r="AF70" s="11">
        <f t="shared" si="1"/>
        <v>87.5</v>
      </c>
      <c r="AG70" s="9">
        <v>55572.428571428572</v>
      </c>
      <c r="AH70" s="9">
        <v>56363.791208791212</v>
      </c>
      <c r="AI70" s="9">
        <v>35159</v>
      </c>
      <c r="AJ70" s="9">
        <v>71472</v>
      </c>
      <c r="AK70" s="11">
        <v>18.472527472527471</v>
      </c>
      <c r="AL70" s="11">
        <v>15.142857142857142</v>
      </c>
      <c r="AM70" s="11">
        <v>48.010989010989015</v>
      </c>
    </row>
    <row r="71" spans="1:39" x14ac:dyDescent="0.2">
      <c r="A71" s="3" t="s">
        <v>151</v>
      </c>
      <c r="B71" s="3" t="s">
        <v>19</v>
      </c>
      <c r="C71" s="3" t="s">
        <v>152</v>
      </c>
      <c r="D71" s="1" t="s">
        <v>153</v>
      </c>
      <c r="E71" s="5">
        <v>824</v>
      </c>
      <c r="G71" s="7">
        <v>70</v>
      </c>
      <c r="H71" s="7">
        <v>1</v>
      </c>
      <c r="I71" s="7">
        <v>0</v>
      </c>
      <c r="J71" s="7">
        <v>0</v>
      </c>
      <c r="K71" s="7">
        <v>0</v>
      </c>
      <c r="M71" s="9">
        <v>55409.357142857145</v>
      </c>
      <c r="O71" s="9">
        <v>56877.642857142855</v>
      </c>
      <c r="P71" s="9">
        <v>36626</v>
      </c>
      <c r="Q71" s="9">
        <v>91998</v>
      </c>
      <c r="S71" s="7" t="s">
        <v>784</v>
      </c>
      <c r="T71" s="9" t="s">
        <v>784</v>
      </c>
      <c r="U71" s="9" t="s">
        <v>784</v>
      </c>
      <c r="W71" s="11">
        <v>16.357142857142858</v>
      </c>
      <c r="X71" s="11">
        <v>12.671428571428571</v>
      </c>
      <c r="Z71" s="11">
        <v>43.885714285714286</v>
      </c>
      <c r="AB71" s="7">
        <v>10</v>
      </c>
      <c r="AC71" s="11">
        <f t="shared" si="0"/>
        <v>14.285714285714285</v>
      </c>
      <c r="AE71" s="7">
        <v>59</v>
      </c>
      <c r="AF71" s="11">
        <f t="shared" si="1"/>
        <v>84.285714285714292</v>
      </c>
      <c r="AG71" s="9">
        <v>56152.966101694918</v>
      </c>
      <c r="AH71" s="9">
        <v>57207.033898305082</v>
      </c>
      <c r="AI71" s="9">
        <v>36626</v>
      </c>
      <c r="AJ71" s="9">
        <v>91998</v>
      </c>
      <c r="AK71" s="11">
        <v>16.949152542372882</v>
      </c>
      <c r="AL71" s="11">
        <v>13.372881355932204</v>
      </c>
      <c r="AM71" s="11">
        <v>44.559322033898304</v>
      </c>
    </row>
    <row r="72" spans="1:39" x14ac:dyDescent="0.2">
      <c r="A72" s="3" t="s">
        <v>154</v>
      </c>
      <c r="B72" s="3" t="s">
        <v>32</v>
      </c>
      <c r="C72" s="3" t="s">
        <v>155</v>
      </c>
      <c r="D72" s="1" t="s">
        <v>156</v>
      </c>
      <c r="E72" s="5">
        <v>450.1</v>
      </c>
      <c r="G72" s="7">
        <v>34</v>
      </c>
      <c r="H72" s="7">
        <v>0</v>
      </c>
      <c r="I72" s="7">
        <v>0</v>
      </c>
      <c r="J72" s="7">
        <v>1</v>
      </c>
      <c r="K72" s="7">
        <v>1</v>
      </c>
      <c r="M72" s="9">
        <v>49648.411764705881</v>
      </c>
      <c r="O72" s="9">
        <v>51587.676470588238</v>
      </c>
      <c r="P72" s="9">
        <v>33815</v>
      </c>
      <c r="Q72" s="9">
        <v>65492</v>
      </c>
      <c r="S72" s="7">
        <v>3</v>
      </c>
      <c r="T72" s="9">
        <v>33815</v>
      </c>
      <c r="U72" s="9">
        <v>36713</v>
      </c>
      <c r="W72" s="11">
        <v>14.088235294117647</v>
      </c>
      <c r="X72" s="11">
        <v>11.294117647058824</v>
      </c>
      <c r="Z72" s="11">
        <v>42.088235294117645</v>
      </c>
      <c r="AB72" s="7">
        <v>6</v>
      </c>
      <c r="AC72" s="11">
        <f t="shared" si="0"/>
        <v>17.647058823529413</v>
      </c>
      <c r="AE72" s="7">
        <v>27</v>
      </c>
      <c r="AF72" s="11">
        <f t="shared" si="1"/>
        <v>79.411764705882348</v>
      </c>
      <c r="AG72" s="9">
        <v>48693.592592592591</v>
      </c>
      <c r="AH72" s="9">
        <v>50303.777777777781</v>
      </c>
      <c r="AI72" s="9">
        <v>33815</v>
      </c>
      <c r="AJ72" s="9">
        <v>64925</v>
      </c>
      <c r="AK72" s="11">
        <v>13.851851851851851</v>
      </c>
      <c r="AL72" s="11">
        <v>11.148148148148149</v>
      </c>
      <c r="AM72" s="11">
        <v>42.333333333333336</v>
      </c>
    </row>
    <row r="73" spans="1:39" x14ac:dyDescent="0.2">
      <c r="A73" s="3" t="s">
        <v>129</v>
      </c>
      <c r="B73" s="3" t="s">
        <v>46</v>
      </c>
      <c r="C73" s="3" t="s">
        <v>157</v>
      </c>
      <c r="D73" s="1" t="s">
        <v>158</v>
      </c>
      <c r="E73" s="5">
        <v>1456.5</v>
      </c>
      <c r="G73" s="7">
        <v>113</v>
      </c>
      <c r="H73" s="7">
        <v>3</v>
      </c>
      <c r="I73" s="7">
        <v>0</v>
      </c>
      <c r="J73" s="7">
        <v>1</v>
      </c>
      <c r="K73" s="7">
        <v>0</v>
      </c>
      <c r="M73" s="9">
        <v>47591.805309734511</v>
      </c>
      <c r="O73" s="9">
        <v>48840.380530973453</v>
      </c>
      <c r="P73" s="9">
        <v>33500</v>
      </c>
      <c r="Q73" s="9">
        <v>63668</v>
      </c>
      <c r="S73" s="7">
        <v>5</v>
      </c>
      <c r="T73" s="9">
        <v>33500</v>
      </c>
      <c r="U73" s="9">
        <v>34131</v>
      </c>
      <c r="W73" s="11">
        <v>13.36283185840708</v>
      </c>
      <c r="X73" s="11">
        <v>10.353982300884956</v>
      </c>
      <c r="Z73" s="11">
        <v>40.247787610619469</v>
      </c>
      <c r="AB73" s="7">
        <v>40</v>
      </c>
      <c r="AC73" s="11">
        <f t="shared" si="0"/>
        <v>35.398230088495573</v>
      </c>
      <c r="AE73" s="7">
        <v>100</v>
      </c>
      <c r="AF73" s="11">
        <f t="shared" si="1"/>
        <v>88.495575221238937</v>
      </c>
      <c r="AG73" s="9">
        <v>47903.5</v>
      </c>
      <c r="AH73" s="9">
        <v>48743.98</v>
      </c>
      <c r="AI73" s="9">
        <v>33500</v>
      </c>
      <c r="AJ73" s="9">
        <v>63668</v>
      </c>
      <c r="AK73" s="11">
        <v>13.6</v>
      </c>
      <c r="AL73" s="11">
        <v>10.8</v>
      </c>
      <c r="AM73" s="11">
        <v>40.83</v>
      </c>
    </row>
    <row r="74" spans="1:39" x14ac:dyDescent="0.2">
      <c r="A74" s="3" t="s">
        <v>22</v>
      </c>
      <c r="B74" s="3" t="s">
        <v>23</v>
      </c>
      <c r="C74" s="3" t="s">
        <v>159</v>
      </c>
      <c r="D74" s="1" t="s">
        <v>160</v>
      </c>
      <c r="E74" s="5">
        <v>499.1</v>
      </c>
      <c r="G74" s="7">
        <v>39</v>
      </c>
      <c r="H74" s="7">
        <v>3</v>
      </c>
      <c r="I74" s="7">
        <v>0</v>
      </c>
      <c r="J74" s="7">
        <v>1</v>
      </c>
      <c r="K74" s="7">
        <v>1</v>
      </c>
      <c r="M74" s="9">
        <v>42701.307692307695</v>
      </c>
      <c r="O74" s="9">
        <v>44058.128205128203</v>
      </c>
      <c r="P74" s="9">
        <v>33676</v>
      </c>
      <c r="Q74" s="9">
        <v>58913</v>
      </c>
      <c r="S74" s="7">
        <v>2</v>
      </c>
      <c r="T74" s="9">
        <v>33234</v>
      </c>
      <c r="U74" s="9">
        <v>34706.5</v>
      </c>
      <c r="W74" s="11">
        <v>10.358974358974359</v>
      </c>
      <c r="X74" s="11">
        <v>8.6666666666666661</v>
      </c>
      <c r="Z74" s="11">
        <v>37.846153846153847</v>
      </c>
      <c r="AB74" s="7">
        <v>3</v>
      </c>
      <c r="AC74" s="11">
        <f t="shared" si="0"/>
        <v>7.6923076923076925</v>
      </c>
      <c r="AE74" s="7">
        <v>31</v>
      </c>
      <c r="AF74" s="11">
        <f t="shared" si="1"/>
        <v>79.487179487179489</v>
      </c>
      <c r="AG74" s="9">
        <v>43183.677419354841</v>
      </c>
      <c r="AH74" s="9">
        <v>43775.387096774197</v>
      </c>
      <c r="AI74" s="9">
        <v>33676</v>
      </c>
      <c r="AJ74" s="9">
        <v>58913</v>
      </c>
      <c r="AK74" s="11">
        <v>10.806451612903226</v>
      </c>
      <c r="AL74" s="11">
        <v>9.1612903225806459</v>
      </c>
      <c r="AM74" s="11">
        <v>39.032258064516128</v>
      </c>
    </row>
    <row r="75" spans="1:39" x14ac:dyDescent="0.2">
      <c r="A75" s="3" t="s">
        <v>161</v>
      </c>
      <c r="B75" s="3" t="s">
        <v>60</v>
      </c>
      <c r="C75" s="3" t="s">
        <v>162</v>
      </c>
      <c r="D75" s="1" t="s">
        <v>163</v>
      </c>
      <c r="E75" s="5">
        <v>687.6</v>
      </c>
      <c r="G75" s="7">
        <v>52</v>
      </c>
      <c r="H75" s="7">
        <v>2</v>
      </c>
      <c r="I75" s="7">
        <v>0</v>
      </c>
      <c r="J75" s="7">
        <v>0</v>
      </c>
      <c r="K75" s="7">
        <v>0</v>
      </c>
      <c r="M75" s="9">
        <v>43188.192307692305</v>
      </c>
      <c r="O75" s="9">
        <v>44895.788461538461</v>
      </c>
      <c r="P75" s="9">
        <v>28500</v>
      </c>
      <c r="Q75" s="9">
        <v>66289</v>
      </c>
      <c r="S75" s="7">
        <v>1</v>
      </c>
      <c r="T75" s="9">
        <v>28500</v>
      </c>
      <c r="U75" s="9">
        <v>28500</v>
      </c>
      <c r="W75" s="11">
        <v>13.653846153846153</v>
      </c>
      <c r="X75" s="11">
        <v>10.326923076923077</v>
      </c>
      <c r="Z75" s="11">
        <v>40.25</v>
      </c>
      <c r="AB75" s="7">
        <v>4</v>
      </c>
      <c r="AC75" s="11">
        <f t="shared" si="0"/>
        <v>7.6923076923076925</v>
      </c>
      <c r="AE75" s="7">
        <v>42</v>
      </c>
      <c r="AF75" s="11">
        <f t="shared" si="1"/>
        <v>80.769230769230774</v>
      </c>
      <c r="AG75" s="9">
        <v>42863.785714285717</v>
      </c>
      <c r="AH75" s="9">
        <v>43888.904761904763</v>
      </c>
      <c r="AI75" s="9">
        <v>28500</v>
      </c>
      <c r="AJ75" s="9">
        <v>60432</v>
      </c>
      <c r="AK75" s="11">
        <v>12.880952380952381</v>
      </c>
      <c r="AL75" s="11">
        <v>9.4761904761904763</v>
      </c>
      <c r="AM75" s="11">
        <v>40.357142857142854</v>
      </c>
    </row>
    <row r="76" spans="1:39" x14ac:dyDescent="0.2">
      <c r="A76" s="3" t="s">
        <v>164</v>
      </c>
      <c r="B76" s="3" t="s">
        <v>12</v>
      </c>
      <c r="C76" s="3" t="s">
        <v>165</v>
      </c>
      <c r="D76" s="1" t="s">
        <v>166</v>
      </c>
      <c r="E76" s="5">
        <v>723.5</v>
      </c>
      <c r="G76" s="7">
        <v>53</v>
      </c>
      <c r="H76" s="7">
        <v>6</v>
      </c>
      <c r="I76" s="7">
        <v>0</v>
      </c>
      <c r="J76" s="7">
        <v>0</v>
      </c>
      <c r="K76" s="7">
        <v>0</v>
      </c>
      <c r="M76" s="9">
        <v>50409.24528301887</v>
      </c>
      <c r="O76" s="9">
        <v>52689.471698113208</v>
      </c>
      <c r="P76" s="9">
        <v>36300</v>
      </c>
      <c r="Q76" s="9">
        <v>76089</v>
      </c>
      <c r="S76" s="7" t="s">
        <v>784</v>
      </c>
      <c r="T76" s="9" t="s">
        <v>784</v>
      </c>
      <c r="U76" s="9" t="s">
        <v>784</v>
      </c>
      <c r="W76" s="11">
        <v>13.69811320754717</v>
      </c>
      <c r="X76" s="11">
        <v>11.075471698113208</v>
      </c>
      <c r="Z76" s="11">
        <v>40.433962264150942</v>
      </c>
      <c r="AB76" s="7">
        <v>4</v>
      </c>
      <c r="AC76" s="11">
        <f t="shared" si="0"/>
        <v>7.5471698113207548</v>
      </c>
      <c r="AE76" s="7">
        <v>37</v>
      </c>
      <c r="AF76" s="11">
        <f t="shared" si="1"/>
        <v>69.811320754716974</v>
      </c>
      <c r="AG76" s="9">
        <v>50062.189189189186</v>
      </c>
      <c r="AH76" s="9">
        <v>51197</v>
      </c>
      <c r="AI76" s="9">
        <v>36300</v>
      </c>
      <c r="AJ76" s="9">
        <v>64227</v>
      </c>
      <c r="AK76" s="11">
        <v>13.324324324324325</v>
      </c>
      <c r="AL76" s="11">
        <v>10.432432432432432</v>
      </c>
      <c r="AM76" s="11">
        <v>40.783783783783782</v>
      </c>
    </row>
    <row r="77" spans="1:39" x14ac:dyDescent="0.2">
      <c r="A77" s="3" t="s">
        <v>167</v>
      </c>
      <c r="B77" s="3" t="s">
        <v>19</v>
      </c>
      <c r="C77" s="3" t="s">
        <v>168</v>
      </c>
      <c r="D77" s="1" t="s">
        <v>169</v>
      </c>
      <c r="E77" s="5">
        <v>1360.5</v>
      </c>
      <c r="G77" s="7">
        <v>99</v>
      </c>
      <c r="H77" s="7">
        <v>1</v>
      </c>
      <c r="I77" s="7">
        <v>0</v>
      </c>
      <c r="J77" s="7">
        <v>0</v>
      </c>
      <c r="K77" s="7">
        <v>0</v>
      </c>
      <c r="M77" s="9">
        <v>53574.414141414141</v>
      </c>
      <c r="O77" s="9">
        <v>54947.727272727272</v>
      </c>
      <c r="P77" s="9">
        <v>34218</v>
      </c>
      <c r="Q77" s="9">
        <v>70651</v>
      </c>
      <c r="S77" s="7">
        <v>5</v>
      </c>
      <c r="T77" s="9">
        <v>34218</v>
      </c>
      <c r="U77" s="9">
        <v>35734.6</v>
      </c>
      <c r="W77" s="11">
        <v>15.131313131313131</v>
      </c>
      <c r="X77" s="11">
        <v>11.8989898989899</v>
      </c>
      <c r="Z77" s="11">
        <v>43.696969696969695</v>
      </c>
      <c r="AB77" s="7">
        <v>19</v>
      </c>
      <c r="AC77" s="11">
        <f t="shared" si="0"/>
        <v>19.19191919191919</v>
      </c>
      <c r="AE77" s="7">
        <v>77</v>
      </c>
      <c r="AF77" s="11">
        <f t="shared" si="1"/>
        <v>77.777777777777786</v>
      </c>
      <c r="AG77" s="9">
        <v>54244.220779220777</v>
      </c>
      <c r="AH77" s="9">
        <v>54681.688311688311</v>
      </c>
      <c r="AI77" s="9">
        <v>34218</v>
      </c>
      <c r="AJ77" s="9">
        <v>70651</v>
      </c>
      <c r="AK77" s="11">
        <v>15.623376623376624</v>
      </c>
      <c r="AL77" s="11">
        <v>12.155844155844155</v>
      </c>
      <c r="AM77" s="11">
        <v>44.883116883116884</v>
      </c>
    </row>
    <row r="78" spans="1:39" x14ac:dyDescent="0.2">
      <c r="A78" s="3" t="s">
        <v>170</v>
      </c>
      <c r="B78" s="3" t="s">
        <v>1</v>
      </c>
      <c r="C78" s="3" t="s">
        <v>171</v>
      </c>
      <c r="D78" s="1" t="s">
        <v>172</v>
      </c>
      <c r="E78" s="5">
        <v>1542.3</v>
      </c>
      <c r="G78" s="7">
        <v>112</v>
      </c>
      <c r="H78" s="7">
        <v>5</v>
      </c>
      <c r="I78" s="7">
        <v>0</v>
      </c>
      <c r="J78" s="7">
        <v>2</v>
      </c>
      <c r="K78" s="7">
        <v>0</v>
      </c>
      <c r="M78" s="9">
        <v>54092.633928571428</v>
      </c>
      <c r="O78" s="9">
        <v>56734.973214285717</v>
      </c>
      <c r="P78" s="9">
        <v>36113</v>
      </c>
      <c r="Q78" s="9">
        <v>81570</v>
      </c>
      <c r="S78" s="7">
        <v>2</v>
      </c>
      <c r="T78" s="9">
        <v>36009</v>
      </c>
      <c r="U78" s="9">
        <v>39405.5</v>
      </c>
      <c r="W78" s="11">
        <v>14.955357142857142</v>
      </c>
      <c r="X78" s="11">
        <v>11.866071428571429</v>
      </c>
      <c r="Z78" s="11">
        <v>42.196428571428569</v>
      </c>
      <c r="AB78" s="7">
        <v>39</v>
      </c>
      <c r="AC78" s="11">
        <f t="shared" si="0"/>
        <v>34.821428571428569</v>
      </c>
      <c r="AE78" s="7">
        <v>87</v>
      </c>
      <c r="AF78" s="11">
        <f t="shared" si="1"/>
        <v>77.678571428571431</v>
      </c>
      <c r="AG78" s="9">
        <v>54508.310344827587</v>
      </c>
      <c r="AH78" s="9">
        <v>55653.931034482761</v>
      </c>
      <c r="AI78" s="9">
        <v>36113</v>
      </c>
      <c r="AJ78" s="9">
        <v>81033</v>
      </c>
      <c r="AK78" s="11">
        <v>15.172413793103448</v>
      </c>
      <c r="AL78" s="11">
        <v>12.103448275862069</v>
      </c>
      <c r="AM78" s="11">
        <v>42.839080459770116</v>
      </c>
    </row>
    <row r="79" spans="1:39" x14ac:dyDescent="0.2">
      <c r="A79" s="3" t="s">
        <v>57</v>
      </c>
      <c r="B79" s="3" t="s">
        <v>12</v>
      </c>
      <c r="C79" s="3" t="s">
        <v>173</v>
      </c>
      <c r="D79" s="1" t="s">
        <v>174</v>
      </c>
      <c r="E79" s="5">
        <v>289.10000000000002</v>
      </c>
      <c r="G79" s="7">
        <v>30</v>
      </c>
      <c r="H79" s="7">
        <v>1</v>
      </c>
      <c r="I79" s="7">
        <v>0</v>
      </c>
      <c r="J79" s="7">
        <v>2</v>
      </c>
      <c r="K79" s="7">
        <v>1</v>
      </c>
      <c r="M79" s="9">
        <v>43432.866666666669</v>
      </c>
      <c r="O79" s="9">
        <v>45115.833333333336</v>
      </c>
      <c r="P79" s="9">
        <v>34000</v>
      </c>
      <c r="Q79" s="9">
        <v>68187</v>
      </c>
      <c r="S79" s="7">
        <v>4</v>
      </c>
      <c r="T79" s="9">
        <v>34000</v>
      </c>
      <c r="U79" s="9">
        <v>34433.75</v>
      </c>
      <c r="W79" s="11">
        <v>11.066666666666666</v>
      </c>
      <c r="X79" s="11">
        <v>7</v>
      </c>
      <c r="Z79" s="11">
        <v>42.166666666666664</v>
      </c>
      <c r="AB79" s="7">
        <v>3</v>
      </c>
      <c r="AC79" s="11">
        <f t="shared" si="0"/>
        <v>10</v>
      </c>
      <c r="AE79" s="7">
        <v>21</v>
      </c>
      <c r="AF79" s="11">
        <f t="shared" si="1"/>
        <v>70</v>
      </c>
      <c r="AG79" s="9">
        <v>42921.476190476191</v>
      </c>
      <c r="AH79" s="9">
        <v>43932.238095238092</v>
      </c>
      <c r="AI79" s="9">
        <v>34000</v>
      </c>
      <c r="AJ79" s="9">
        <v>66506</v>
      </c>
      <c r="AK79" s="11">
        <v>9.7142857142857135</v>
      </c>
      <c r="AL79" s="11">
        <v>6.9047619047619051</v>
      </c>
      <c r="AM79" s="11">
        <v>43.238095238095241</v>
      </c>
    </row>
    <row r="80" spans="1:39" x14ac:dyDescent="0.2">
      <c r="A80" s="3" t="s">
        <v>65</v>
      </c>
      <c r="B80" s="3" t="s">
        <v>12</v>
      </c>
      <c r="C80" s="3" t="s">
        <v>175</v>
      </c>
      <c r="D80" s="1" t="s">
        <v>176</v>
      </c>
      <c r="E80" s="5">
        <v>956.2</v>
      </c>
      <c r="G80" s="7">
        <v>73</v>
      </c>
      <c r="H80" s="7">
        <v>4</v>
      </c>
      <c r="I80" s="7">
        <v>0</v>
      </c>
      <c r="J80" s="7">
        <v>0</v>
      </c>
      <c r="K80" s="7">
        <v>0</v>
      </c>
      <c r="M80" s="9">
        <v>50840.369863013701</v>
      </c>
      <c r="O80" s="9">
        <v>53081.863013698632</v>
      </c>
      <c r="P80" s="9">
        <v>37342</v>
      </c>
      <c r="Q80" s="9">
        <v>74721</v>
      </c>
      <c r="S80" s="7">
        <v>2</v>
      </c>
      <c r="T80" s="9">
        <v>37821</v>
      </c>
      <c r="U80" s="9">
        <v>38875</v>
      </c>
      <c r="W80" s="11">
        <v>15.205479452054794</v>
      </c>
      <c r="X80" s="11">
        <v>11.808219178082192</v>
      </c>
      <c r="Z80" s="11">
        <v>42.19178082191781</v>
      </c>
      <c r="AB80" s="7">
        <v>27</v>
      </c>
      <c r="AC80" s="11">
        <f t="shared" si="0"/>
        <v>36.986301369863014</v>
      </c>
      <c r="AE80" s="7">
        <v>54</v>
      </c>
      <c r="AF80" s="11">
        <f t="shared" si="1"/>
        <v>73.972602739726028</v>
      </c>
      <c r="AG80" s="9">
        <v>51708.777777777781</v>
      </c>
      <c r="AH80" s="9">
        <v>52898.925925925927</v>
      </c>
      <c r="AI80" s="9">
        <v>37342</v>
      </c>
      <c r="AJ80" s="9">
        <v>64425</v>
      </c>
      <c r="AK80" s="11">
        <v>16.24074074074074</v>
      </c>
      <c r="AL80" s="11">
        <v>12.5</v>
      </c>
      <c r="AM80" s="11">
        <v>43.888888888888886</v>
      </c>
    </row>
    <row r="81" spans="1:39" x14ac:dyDescent="0.2">
      <c r="A81" s="3" t="s">
        <v>177</v>
      </c>
      <c r="B81" s="3" t="s">
        <v>60</v>
      </c>
      <c r="C81" s="3" t="s">
        <v>178</v>
      </c>
      <c r="D81" s="1" t="s">
        <v>179</v>
      </c>
      <c r="E81" s="5">
        <v>927.8</v>
      </c>
      <c r="G81" s="7">
        <v>84</v>
      </c>
      <c r="H81" s="7">
        <v>1</v>
      </c>
      <c r="I81" s="7">
        <v>0</v>
      </c>
      <c r="J81" s="7">
        <v>0</v>
      </c>
      <c r="K81" s="7">
        <v>0</v>
      </c>
      <c r="M81" s="9">
        <v>47403.785714285717</v>
      </c>
      <c r="O81" s="9">
        <v>48965.357142857145</v>
      </c>
      <c r="P81" s="9">
        <v>30600</v>
      </c>
      <c r="Q81" s="9">
        <v>68828</v>
      </c>
      <c r="S81" s="7">
        <v>6</v>
      </c>
      <c r="T81" s="9">
        <v>34198.333333333336</v>
      </c>
      <c r="U81" s="9">
        <v>35824.166666666664</v>
      </c>
      <c r="W81" s="11">
        <v>13.523809523809524</v>
      </c>
      <c r="X81" s="11">
        <v>10.285714285714286</v>
      </c>
      <c r="Z81" s="11">
        <v>40.214285714285715</v>
      </c>
      <c r="AB81" s="7">
        <v>12</v>
      </c>
      <c r="AC81" s="11">
        <f t="shared" si="0"/>
        <v>14.285714285714285</v>
      </c>
      <c r="AE81" s="7">
        <v>64</v>
      </c>
      <c r="AF81" s="11">
        <f t="shared" si="1"/>
        <v>76.19047619047619</v>
      </c>
      <c r="AG81" s="9">
        <v>48069.21875</v>
      </c>
      <c r="AH81" s="9">
        <v>48718.96875</v>
      </c>
      <c r="AI81" s="9">
        <v>30600</v>
      </c>
      <c r="AJ81" s="9">
        <v>68828</v>
      </c>
      <c r="AK81" s="11">
        <v>14.921875</v>
      </c>
      <c r="AL81" s="11">
        <v>11.453125</v>
      </c>
      <c r="AM81" s="11">
        <v>42.5</v>
      </c>
    </row>
    <row r="82" spans="1:39" x14ac:dyDescent="0.2">
      <c r="A82" s="3" t="s">
        <v>90</v>
      </c>
      <c r="B82" s="3" t="s">
        <v>15</v>
      </c>
      <c r="C82" s="3" t="s">
        <v>180</v>
      </c>
      <c r="D82" s="1" t="s">
        <v>181</v>
      </c>
      <c r="E82" s="5">
        <v>953.7</v>
      </c>
      <c r="G82" s="7">
        <v>63</v>
      </c>
      <c r="H82" s="7">
        <v>1</v>
      </c>
      <c r="I82" s="7">
        <v>0</v>
      </c>
      <c r="J82" s="7">
        <v>1</v>
      </c>
      <c r="K82" s="7">
        <v>1</v>
      </c>
      <c r="M82" s="9">
        <v>51829.746031746028</v>
      </c>
      <c r="O82" s="9">
        <v>55700.873015873018</v>
      </c>
      <c r="P82" s="9">
        <v>31574</v>
      </c>
      <c r="Q82" s="9">
        <v>67397</v>
      </c>
      <c r="S82" s="7">
        <v>2</v>
      </c>
      <c r="T82" s="9">
        <v>34512</v>
      </c>
      <c r="U82" s="9">
        <v>35521</v>
      </c>
      <c r="W82" s="11">
        <v>15.65079365079365</v>
      </c>
      <c r="X82" s="11">
        <v>12.301587301587302</v>
      </c>
      <c r="Z82" s="11">
        <v>43.095238095238095</v>
      </c>
      <c r="AB82" s="7">
        <v>5</v>
      </c>
      <c r="AC82" s="11">
        <f t="shared" si="0"/>
        <v>7.9365079365079358</v>
      </c>
      <c r="AE82" s="7">
        <v>47</v>
      </c>
      <c r="AF82" s="11">
        <f t="shared" si="1"/>
        <v>74.603174603174608</v>
      </c>
      <c r="AG82" s="9">
        <v>51464.595744680853</v>
      </c>
      <c r="AH82" s="9">
        <v>54585.617021276594</v>
      </c>
      <c r="AI82" s="9">
        <v>31574</v>
      </c>
      <c r="AJ82" s="9">
        <v>65019</v>
      </c>
      <c r="AK82" s="11">
        <v>16.106382978723403</v>
      </c>
      <c r="AL82" s="11">
        <v>12.382978723404255</v>
      </c>
      <c r="AM82" s="11">
        <v>43.361702127659576</v>
      </c>
    </row>
    <row r="83" spans="1:39" x14ac:dyDescent="0.2">
      <c r="A83" s="3" t="s">
        <v>182</v>
      </c>
      <c r="B83" s="3" t="s">
        <v>60</v>
      </c>
      <c r="C83" s="3" t="s">
        <v>183</v>
      </c>
      <c r="D83" s="1" t="s">
        <v>184</v>
      </c>
      <c r="E83" s="5">
        <v>1423.3</v>
      </c>
      <c r="G83" s="7">
        <v>105</v>
      </c>
      <c r="H83" s="7">
        <v>1</v>
      </c>
      <c r="I83" s="7">
        <v>0</v>
      </c>
      <c r="J83" s="7">
        <v>0</v>
      </c>
      <c r="K83" s="7">
        <v>0</v>
      </c>
      <c r="M83" s="9">
        <v>48771.057142857142</v>
      </c>
      <c r="O83" s="9">
        <v>50403.523809523809</v>
      </c>
      <c r="P83" s="9">
        <v>36929</v>
      </c>
      <c r="Q83" s="9">
        <v>78601</v>
      </c>
      <c r="S83" s="7">
        <v>4</v>
      </c>
      <c r="T83" s="9">
        <v>37646.75</v>
      </c>
      <c r="U83" s="9">
        <v>39265.75</v>
      </c>
      <c r="W83" s="11">
        <v>12.714285714285714</v>
      </c>
      <c r="X83" s="11">
        <v>9.5809523809523807</v>
      </c>
      <c r="Z83" s="11">
        <v>40.504761904761907</v>
      </c>
      <c r="AB83" s="7">
        <v>38</v>
      </c>
      <c r="AC83" s="11">
        <f t="shared" ref="AC83:AC146" si="2">AB83/G83*100</f>
        <v>36.19047619047619</v>
      </c>
      <c r="AE83" s="7">
        <v>88</v>
      </c>
      <c r="AF83" s="11">
        <f t="shared" ref="AF83:AF146" si="3">AE83/G83*100</f>
        <v>83.80952380952381</v>
      </c>
      <c r="AG83" s="9">
        <v>48812.840909090912</v>
      </c>
      <c r="AH83" s="9">
        <v>49539.63636363636</v>
      </c>
      <c r="AI83" s="9">
        <v>36929</v>
      </c>
      <c r="AJ83" s="9">
        <v>73048</v>
      </c>
      <c r="AK83" s="11">
        <v>12.875</v>
      </c>
      <c r="AL83" s="11">
        <v>9.5113636363636367</v>
      </c>
      <c r="AM83" s="11">
        <v>40.75</v>
      </c>
    </row>
    <row r="84" spans="1:39" x14ac:dyDescent="0.2">
      <c r="A84" s="3" t="s">
        <v>12</v>
      </c>
      <c r="B84" s="3" t="s">
        <v>1</v>
      </c>
      <c r="C84" s="3" t="s">
        <v>185</v>
      </c>
      <c r="D84" s="1" t="s">
        <v>186</v>
      </c>
      <c r="E84" s="5">
        <v>343</v>
      </c>
      <c r="G84" s="7">
        <v>32</v>
      </c>
      <c r="H84" s="7">
        <v>0</v>
      </c>
      <c r="I84" s="7">
        <v>0</v>
      </c>
      <c r="J84" s="7">
        <v>0</v>
      </c>
      <c r="K84" s="7">
        <v>0</v>
      </c>
      <c r="M84" s="9">
        <v>42186</v>
      </c>
      <c r="O84" s="9">
        <v>44496.1875</v>
      </c>
      <c r="P84" s="9">
        <v>30997</v>
      </c>
      <c r="Q84" s="9">
        <v>59191</v>
      </c>
      <c r="S84" s="7">
        <v>2</v>
      </c>
      <c r="T84" s="9">
        <v>30674</v>
      </c>
      <c r="U84" s="9">
        <v>31658.5</v>
      </c>
      <c r="W84" s="11">
        <v>11.09375</v>
      </c>
      <c r="X84" s="11">
        <v>8.65625</v>
      </c>
      <c r="Z84" s="11">
        <v>40.25</v>
      </c>
      <c r="AB84" s="7">
        <v>3</v>
      </c>
      <c r="AC84" s="11">
        <f t="shared" si="2"/>
        <v>9.375</v>
      </c>
      <c r="AE84" s="7">
        <v>24</v>
      </c>
      <c r="AF84" s="11">
        <f t="shared" si="3"/>
        <v>75</v>
      </c>
      <c r="AG84" s="9">
        <v>43823.5</v>
      </c>
      <c r="AH84" s="9">
        <v>45127.208333333336</v>
      </c>
      <c r="AI84" s="9">
        <v>30997</v>
      </c>
      <c r="AJ84" s="9">
        <v>58129</v>
      </c>
      <c r="AK84" s="11">
        <v>13.208333333333334</v>
      </c>
      <c r="AL84" s="11">
        <v>10.291666666666666</v>
      </c>
      <c r="AM84" s="11">
        <v>42.916666666666664</v>
      </c>
    </row>
    <row r="85" spans="1:39" x14ac:dyDescent="0.2">
      <c r="A85" s="3" t="s">
        <v>187</v>
      </c>
      <c r="B85" s="3" t="s">
        <v>15</v>
      </c>
      <c r="C85" s="3" t="s">
        <v>188</v>
      </c>
      <c r="D85" s="1" t="s">
        <v>189</v>
      </c>
      <c r="E85" s="5">
        <v>380</v>
      </c>
      <c r="G85" s="7">
        <v>23</v>
      </c>
      <c r="H85" s="7">
        <v>5</v>
      </c>
      <c r="I85" s="7">
        <v>0</v>
      </c>
      <c r="J85" s="7">
        <v>0</v>
      </c>
      <c r="K85" s="7">
        <v>0</v>
      </c>
      <c r="M85" s="9">
        <v>49625.217391304344</v>
      </c>
      <c r="O85" s="9">
        <v>49625.217391304344</v>
      </c>
      <c r="P85" s="9">
        <v>33044</v>
      </c>
      <c r="Q85" s="9">
        <v>74639</v>
      </c>
      <c r="S85" s="7" t="s">
        <v>784</v>
      </c>
      <c r="T85" s="9" t="s">
        <v>784</v>
      </c>
      <c r="U85" s="9" t="s">
        <v>784</v>
      </c>
      <c r="W85" s="11">
        <v>18.130434782608695</v>
      </c>
      <c r="X85" s="11">
        <v>16.391304347826086</v>
      </c>
      <c r="Z85" s="11">
        <v>45.043478260869563</v>
      </c>
      <c r="AB85" s="7">
        <v>3</v>
      </c>
      <c r="AC85" s="11">
        <f t="shared" si="2"/>
        <v>13.043478260869565</v>
      </c>
      <c r="AE85" s="7">
        <v>16</v>
      </c>
      <c r="AF85" s="11">
        <f t="shared" si="3"/>
        <v>69.565217391304344</v>
      </c>
      <c r="AG85" s="9">
        <v>50469.875</v>
      </c>
      <c r="AH85" s="9">
        <v>50469.875</v>
      </c>
      <c r="AI85" s="9">
        <v>33044</v>
      </c>
      <c r="AJ85" s="9">
        <v>57439</v>
      </c>
      <c r="AK85" s="11">
        <v>21.1875</v>
      </c>
      <c r="AL85" s="11">
        <v>19.3125</v>
      </c>
      <c r="AM85" s="11">
        <v>49.375</v>
      </c>
    </row>
    <row r="86" spans="1:39" x14ac:dyDescent="0.2">
      <c r="A86" s="3" t="s">
        <v>190</v>
      </c>
      <c r="B86" s="3" t="s">
        <v>23</v>
      </c>
      <c r="C86" s="3" t="s">
        <v>191</v>
      </c>
      <c r="D86" s="1" t="s">
        <v>192</v>
      </c>
      <c r="E86" s="5">
        <v>1839.6</v>
      </c>
      <c r="G86" s="7">
        <v>151</v>
      </c>
      <c r="H86" s="7">
        <v>2</v>
      </c>
      <c r="I86" s="7">
        <v>0</v>
      </c>
      <c r="J86" s="7">
        <v>0</v>
      </c>
      <c r="K86" s="7">
        <v>0</v>
      </c>
      <c r="M86" s="9">
        <v>48412.291390728475</v>
      </c>
      <c r="O86" s="9">
        <v>49328.350993377484</v>
      </c>
      <c r="P86" s="9">
        <v>33730</v>
      </c>
      <c r="Q86" s="9">
        <v>77499</v>
      </c>
      <c r="S86" s="7">
        <v>5</v>
      </c>
      <c r="T86" s="9">
        <v>35541.199999999997</v>
      </c>
      <c r="U86" s="9">
        <v>35541.199999999997</v>
      </c>
      <c r="W86" s="11">
        <v>10.827814569536423</v>
      </c>
      <c r="X86" s="11">
        <v>8.3245033112582778</v>
      </c>
      <c r="Z86" s="11">
        <v>38.158940397350996</v>
      </c>
      <c r="AB86" s="7">
        <v>42</v>
      </c>
      <c r="AC86" s="11">
        <f t="shared" si="2"/>
        <v>27.814569536423839</v>
      </c>
      <c r="AE86" s="7">
        <v>130</v>
      </c>
      <c r="AF86" s="11">
        <f t="shared" si="3"/>
        <v>86.092715231788077</v>
      </c>
      <c r="AG86" s="9">
        <v>48547.199999999997</v>
      </c>
      <c r="AH86" s="9">
        <v>48831.953846153847</v>
      </c>
      <c r="AI86" s="9">
        <v>33730</v>
      </c>
      <c r="AJ86" s="9">
        <v>75320</v>
      </c>
      <c r="AK86" s="11">
        <v>10.815384615384616</v>
      </c>
      <c r="AL86" s="11">
        <v>8.3307692307692314</v>
      </c>
      <c r="AM86" s="11">
        <v>38.346153846153847</v>
      </c>
    </row>
    <row r="87" spans="1:39" x14ac:dyDescent="0.2">
      <c r="A87" s="3" t="s">
        <v>193</v>
      </c>
      <c r="B87" s="3" t="s">
        <v>1</v>
      </c>
      <c r="C87" s="3" t="s">
        <v>194</v>
      </c>
      <c r="D87" s="1" t="s">
        <v>195</v>
      </c>
      <c r="E87" s="5">
        <v>1209.5</v>
      </c>
      <c r="G87" s="7">
        <v>86</v>
      </c>
      <c r="H87" s="7">
        <v>4</v>
      </c>
      <c r="I87" s="7">
        <v>1</v>
      </c>
      <c r="J87" s="7">
        <v>3</v>
      </c>
      <c r="K87" s="7">
        <v>2</v>
      </c>
      <c r="M87" s="9">
        <v>52954.116279069771</v>
      </c>
      <c r="O87" s="9">
        <v>53906.313953488374</v>
      </c>
      <c r="P87" s="9">
        <v>35328</v>
      </c>
      <c r="Q87" s="9">
        <v>68959</v>
      </c>
      <c r="S87" s="7">
        <v>5</v>
      </c>
      <c r="T87" s="9">
        <v>35451</v>
      </c>
      <c r="U87" s="9">
        <v>35451</v>
      </c>
      <c r="W87" s="11">
        <v>17.534883720930232</v>
      </c>
      <c r="X87" s="11">
        <v>14.453488372093023</v>
      </c>
      <c r="Z87" s="11">
        <v>43.302325581395351</v>
      </c>
      <c r="AB87" s="7">
        <v>10</v>
      </c>
      <c r="AC87" s="11">
        <f t="shared" si="2"/>
        <v>11.627906976744185</v>
      </c>
      <c r="AE87" s="7">
        <v>76</v>
      </c>
      <c r="AF87" s="11">
        <f t="shared" si="3"/>
        <v>88.372093023255815</v>
      </c>
      <c r="AG87" s="9">
        <v>52168.684210526313</v>
      </c>
      <c r="AH87" s="9">
        <v>52953.618421052633</v>
      </c>
      <c r="AI87" s="9">
        <v>35328</v>
      </c>
      <c r="AJ87" s="9">
        <v>66574</v>
      </c>
      <c r="AK87" s="11">
        <v>16.842105263157894</v>
      </c>
      <c r="AL87" s="11">
        <v>13.605263157894736</v>
      </c>
      <c r="AM87" s="11">
        <v>42.526315789473685</v>
      </c>
    </row>
    <row r="88" spans="1:39" x14ac:dyDescent="0.2">
      <c r="A88" s="3" t="s">
        <v>129</v>
      </c>
      <c r="B88" s="3" t="s">
        <v>46</v>
      </c>
      <c r="C88" s="3" t="s">
        <v>196</v>
      </c>
      <c r="D88" s="1" t="s">
        <v>197</v>
      </c>
      <c r="E88" s="5">
        <v>3833.6</v>
      </c>
      <c r="G88" s="7">
        <v>267</v>
      </c>
      <c r="H88" s="7">
        <v>12</v>
      </c>
      <c r="I88" s="7">
        <v>1</v>
      </c>
      <c r="J88" s="7">
        <v>1</v>
      </c>
      <c r="K88" s="7">
        <v>0</v>
      </c>
      <c r="M88" s="9">
        <v>54350.823970037454</v>
      </c>
      <c r="O88" s="9">
        <v>55589.779026217228</v>
      </c>
      <c r="P88" s="9">
        <v>36730</v>
      </c>
      <c r="Q88" s="9">
        <v>77845</v>
      </c>
      <c r="S88" s="7">
        <v>9</v>
      </c>
      <c r="T88" s="9">
        <v>40647.444444444445</v>
      </c>
      <c r="U88" s="9">
        <v>41158.222222222219</v>
      </c>
      <c r="W88" s="11">
        <v>14.378277153558052</v>
      </c>
      <c r="X88" s="11">
        <v>12.44943820224719</v>
      </c>
      <c r="Z88" s="11">
        <v>42.026217228464418</v>
      </c>
      <c r="AB88" s="7">
        <v>100</v>
      </c>
      <c r="AC88" s="11">
        <f t="shared" si="2"/>
        <v>37.453183520599254</v>
      </c>
      <c r="AE88" s="7">
        <v>228</v>
      </c>
      <c r="AF88" s="11">
        <f t="shared" si="3"/>
        <v>85.393258426966284</v>
      </c>
      <c r="AG88" s="9">
        <v>54780.916666666664</v>
      </c>
      <c r="AH88" s="9">
        <v>55368.776315789473</v>
      </c>
      <c r="AI88" s="9">
        <v>36730</v>
      </c>
      <c r="AJ88" s="9">
        <v>72911</v>
      </c>
      <c r="AK88" s="11">
        <v>14.679824561403509</v>
      </c>
      <c r="AL88" s="11">
        <v>12.504385964912281</v>
      </c>
      <c r="AM88" s="11">
        <v>42.671052631578945</v>
      </c>
    </row>
    <row r="89" spans="1:39" x14ac:dyDescent="0.2">
      <c r="A89" s="3" t="s">
        <v>76</v>
      </c>
      <c r="B89" s="3" t="s">
        <v>5</v>
      </c>
      <c r="C89" s="3" t="s">
        <v>198</v>
      </c>
      <c r="D89" s="1" t="s">
        <v>199</v>
      </c>
      <c r="E89" s="5">
        <v>746.3</v>
      </c>
      <c r="G89" s="7">
        <v>54</v>
      </c>
      <c r="H89" s="7">
        <v>4</v>
      </c>
      <c r="I89" s="7">
        <v>0</v>
      </c>
      <c r="J89" s="7">
        <v>0</v>
      </c>
      <c r="K89" s="7">
        <v>0</v>
      </c>
      <c r="M89" s="9">
        <v>48665.092592592591</v>
      </c>
      <c r="O89" s="9">
        <v>50101.518518518518</v>
      </c>
      <c r="P89" s="9">
        <v>34339</v>
      </c>
      <c r="Q89" s="9">
        <v>76021</v>
      </c>
      <c r="S89" s="7" t="s">
        <v>784</v>
      </c>
      <c r="T89" s="9" t="s">
        <v>784</v>
      </c>
      <c r="U89" s="9" t="s">
        <v>784</v>
      </c>
      <c r="W89" s="11">
        <v>14.648148148148149</v>
      </c>
      <c r="X89" s="11">
        <v>12.37037037037037</v>
      </c>
      <c r="Z89" s="11">
        <v>41.722222222222221</v>
      </c>
      <c r="AB89" s="7">
        <v>5</v>
      </c>
      <c r="AC89" s="11">
        <f t="shared" si="2"/>
        <v>9.2592592592592595</v>
      </c>
      <c r="AE89" s="7">
        <v>46</v>
      </c>
      <c r="AF89" s="11">
        <f t="shared" si="3"/>
        <v>85.18518518518519</v>
      </c>
      <c r="AG89" s="9">
        <v>49036.413043478264</v>
      </c>
      <c r="AH89" s="9">
        <v>49613.456521739128</v>
      </c>
      <c r="AI89" s="9">
        <v>34958</v>
      </c>
      <c r="AJ89" s="9">
        <v>65994</v>
      </c>
      <c r="AK89" s="11">
        <v>14.891304347826088</v>
      </c>
      <c r="AL89" s="11">
        <v>12.608695652173912</v>
      </c>
      <c r="AM89" s="11">
        <v>42.239130434782609</v>
      </c>
    </row>
    <row r="90" spans="1:39" x14ac:dyDescent="0.2">
      <c r="A90" s="3" t="s">
        <v>22</v>
      </c>
      <c r="B90" s="3" t="s">
        <v>23</v>
      </c>
      <c r="C90" s="3" t="s">
        <v>200</v>
      </c>
      <c r="D90" s="1" t="s">
        <v>201</v>
      </c>
      <c r="E90" s="5">
        <v>4800.8999999999996</v>
      </c>
      <c r="G90" s="7">
        <v>356</v>
      </c>
      <c r="H90" s="7">
        <v>12</v>
      </c>
      <c r="I90" s="7">
        <v>0</v>
      </c>
      <c r="J90" s="7">
        <v>0</v>
      </c>
      <c r="K90" s="7">
        <v>0</v>
      </c>
      <c r="M90" s="9">
        <v>57884.755617977527</v>
      </c>
      <c r="O90" s="9">
        <v>59217.176966292136</v>
      </c>
      <c r="P90" s="9">
        <v>38850</v>
      </c>
      <c r="Q90" s="9">
        <v>84190</v>
      </c>
      <c r="S90" s="7">
        <v>19</v>
      </c>
      <c r="T90" s="9">
        <v>40239.26315789474</v>
      </c>
      <c r="U90" s="9">
        <v>40450.73684210526</v>
      </c>
      <c r="W90" s="11">
        <v>11.376404494382022</v>
      </c>
      <c r="X90" s="11">
        <v>7.6095505617977528</v>
      </c>
      <c r="Z90" s="11">
        <v>37.457865168539328</v>
      </c>
      <c r="AB90" s="7">
        <v>190</v>
      </c>
      <c r="AC90" s="11">
        <f t="shared" si="2"/>
        <v>53.370786516853933</v>
      </c>
      <c r="AE90" s="7">
        <v>308</v>
      </c>
      <c r="AF90" s="11">
        <f t="shared" si="3"/>
        <v>86.516853932584269</v>
      </c>
      <c r="AG90" s="9">
        <v>57756.107142857145</v>
      </c>
      <c r="AH90" s="9">
        <v>58366.938311688311</v>
      </c>
      <c r="AI90" s="9">
        <v>38850</v>
      </c>
      <c r="AJ90" s="9">
        <v>84039</v>
      </c>
      <c r="AK90" s="11">
        <v>11.295454545454545</v>
      </c>
      <c r="AL90" s="11">
        <v>7.4025974025974026</v>
      </c>
      <c r="AM90" s="11">
        <v>37.409090909090907</v>
      </c>
    </row>
    <row r="91" spans="1:39" x14ac:dyDescent="0.2">
      <c r="A91" s="3" t="s">
        <v>39</v>
      </c>
      <c r="B91" s="3" t="s">
        <v>5</v>
      </c>
      <c r="C91" s="3" t="s">
        <v>202</v>
      </c>
      <c r="D91" s="1" t="s">
        <v>203</v>
      </c>
      <c r="E91" s="5">
        <v>478.7</v>
      </c>
      <c r="G91" s="7">
        <v>45</v>
      </c>
      <c r="H91" s="7">
        <v>3</v>
      </c>
      <c r="I91" s="7">
        <v>0</v>
      </c>
      <c r="J91" s="7">
        <v>0</v>
      </c>
      <c r="K91" s="7">
        <v>0</v>
      </c>
      <c r="M91" s="9">
        <v>46001.888888888891</v>
      </c>
      <c r="O91" s="9">
        <v>47050.422222222223</v>
      </c>
      <c r="P91" s="9">
        <v>31736</v>
      </c>
      <c r="Q91" s="9">
        <v>62877</v>
      </c>
      <c r="S91" s="7">
        <v>5</v>
      </c>
      <c r="T91" s="9">
        <v>32212.6</v>
      </c>
      <c r="U91" s="9">
        <v>32910.199999999997</v>
      </c>
      <c r="W91" s="11">
        <v>13.044444444444444</v>
      </c>
      <c r="X91" s="11">
        <v>10.511111111111111</v>
      </c>
      <c r="Z91" s="11">
        <v>40.333333333333336</v>
      </c>
      <c r="AB91" s="7">
        <v>8</v>
      </c>
      <c r="AC91" s="11">
        <f t="shared" si="2"/>
        <v>17.777777777777779</v>
      </c>
      <c r="AE91" s="7">
        <v>35</v>
      </c>
      <c r="AF91" s="11">
        <f t="shared" si="3"/>
        <v>77.777777777777786</v>
      </c>
      <c r="AG91" s="9">
        <v>45038.457142857143</v>
      </c>
      <c r="AH91" s="9">
        <v>45784.800000000003</v>
      </c>
      <c r="AI91" s="9">
        <v>31736</v>
      </c>
      <c r="AJ91" s="9">
        <v>62877</v>
      </c>
      <c r="AK91" s="11">
        <v>12.314285714285715</v>
      </c>
      <c r="AL91" s="11">
        <v>10.228571428571428</v>
      </c>
      <c r="AM91" s="11">
        <v>39.914285714285711</v>
      </c>
    </row>
    <row r="92" spans="1:39" x14ac:dyDescent="0.2">
      <c r="A92" s="3" t="s">
        <v>39</v>
      </c>
      <c r="B92" s="3" t="s">
        <v>5</v>
      </c>
      <c r="C92" s="3" t="s">
        <v>204</v>
      </c>
      <c r="D92" s="1" t="s">
        <v>205</v>
      </c>
      <c r="E92" s="5">
        <v>522.6</v>
      </c>
      <c r="G92" s="7">
        <v>40</v>
      </c>
      <c r="H92" s="7">
        <v>2</v>
      </c>
      <c r="I92" s="7">
        <v>1</v>
      </c>
      <c r="J92" s="7">
        <v>0</v>
      </c>
      <c r="K92" s="7">
        <v>0</v>
      </c>
      <c r="M92" s="9">
        <v>45218.8</v>
      </c>
      <c r="O92" s="9">
        <v>49242.875</v>
      </c>
      <c r="P92" s="9">
        <v>38105</v>
      </c>
      <c r="Q92" s="9">
        <v>67515</v>
      </c>
      <c r="S92" s="7">
        <v>5</v>
      </c>
      <c r="T92" s="9">
        <v>38105</v>
      </c>
      <c r="U92" s="9">
        <v>40900.199999999997</v>
      </c>
      <c r="W92" s="11">
        <v>11.025</v>
      </c>
      <c r="X92" s="11">
        <v>8.0749999999999993</v>
      </c>
      <c r="Z92" s="11">
        <v>39.200000000000003</v>
      </c>
      <c r="AB92" s="7">
        <v>4</v>
      </c>
      <c r="AC92" s="11">
        <f t="shared" si="2"/>
        <v>10</v>
      </c>
      <c r="AE92" s="7">
        <v>26</v>
      </c>
      <c r="AF92" s="11">
        <f t="shared" si="3"/>
        <v>65</v>
      </c>
      <c r="AG92" s="9">
        <v>42443.730769230766</v>
      </c>
      <c r="AH92" s="9">
        <v>44070.5</v>
      </c>
      <c r="AI92" s="9">
        <v>38105</v>
      </c>
      <c r="AJ92" s="9">
        <v>57737</v>
      </c>
      <c r="AK92" s="11">
        <v>6.6538461538461542</v>
      </c>
      <c r="AL92" s="11">
        <v>4.5769230769230766</v>
      </c>
      <c r="AM92" s="11">
        <v>36.115384615384613</v>
      </c>
    </row>
    <row r="93" spans="1:39" x14ac:dyDescent="0.2">
      <c r="A93" s="3" t="s">
        <v>206</v>
      </c>
      <c r="B93" s="3" t="s">
        <v>46</v>
      </c>
      <c r="C93" s="3" t="s">
        <v>207</v>
      </c>
      <c r="D93" s="1" t="s">
        <v>208</v>
      </c>
      <c r="E93" s="5">
        <v>816.1</v>
      </c>
      <c r="G93" s="7">
        <v>66</v>
      </c>
      <c r="H93" s="7">
        <v>0</v>
      </c>
      <c r="I93" s="7">
        <v>0</v>
      </c>
      <c r="J93" s="7">
        <v>0</v>
      </c>
      <c r="K93" s="7">
        <v>0</v>
      </c>
      <c r="M93" s="9">
        <v>51854.045454545456</v>
      </c>
      <c r="O93" s="9">
        <v>53856.909090909088</v>
      </c>
      <c r="P93" s="9">
        <v>29737</v>
      </c>
      <c r="Q93" s="9">
        <v>71472</v>
      </c>
      <c r="S93" s="7">
        <v>5</v>
      </c>
      <c r="T93" s="9">
        <v>32181.4</v>
      </c>
      <c r="U93" s="9">
        <v>34786.6</v>
      </c>
      <c r="W93" s="11">
        <v>14.742424242424242</v>
      </c>
      <c r="X93" s="11">
        <v>12.651515151515152</v>
      </c>
      <c r="Z93" s="11">
        <v>43.348484848484851</v>
      </c>
      <c r="AB93" s="7">
        <v>26</v>
      </c>
      <c r="AC93" s="11">
        <f t="shared" si="2"/>
        <v>39.393939393939391</v>
      </c>
      <c r="AE93" s="7">
        <v>57</v>
      </c>
      <c r="AF93" s="11">
        <f t="shared" si="3"/>
        <v>86.36363636363636</v>
      </c>
      <c r="AG93" s="9">
        <v>51935.368421052633</v>
      </c>
      <c r="AH93" s="9">
        <v>53078.192982456138</v>
      </c>
      <c r="AI93" s="9">
        <v>29737</v>
      </c>
      <c r="AJ93" s="9">
        <v>71472</v>
      </c>
      <c r="AK93" s="11">
        <v>14.701754385964913</v>
      </c>
      <c r="AL93" s="11">
        <v>12.684210526315789</v>
      </c>
      <c r="AM93" s="11">
        <v>43.157894736842103</v>
      </c>
    </row>
    <row r="94" spans="1:39" x14ac:dyDescent="0.2">
      <c r="A94" s="3" t="s">
        <v>139</v>
      </c>
      <c r="B94" s="3" t="s">
        <v>5</v>
      </c>
      <c r="C94" s="3" t="s">
        <v>209</v>
      </c>
      <c r="D94" s="1" t="s">
        <v>210</v>
      </c>
      <c r="E94" s="5">
        <v>390.5</v>
      </c>
      <c r="G94" s="7">
        <v>31</v>
      </c>
      <c r="H94" s="7">
        <v>5</v>
      </c>
      <c r="I94" s="7">
        <v>0</v>
      </c>
      <c r="J94" s="7">
        <v>1</v>
      </c>
      <c r="K94" s="7">
        <v>0</v>
      </c>
      <c r="M94" s="9">
        <v>44788.354838709674</v>
      </c>
      <c r="O94" s="9">
        <v>46185.290322580644</v>
      </c>
      <c r="P94" s="9">
        <v>35455</v>
      </c>
      <c r="Q94" s="9">
        <v>83289</v>
      </c>
      <c r="S94" s="7">
        <v>1</v>
      </c>
      <c r="T94" s="9">
        <v>35455</v>
      </c>
      <c r="U94" s="9">
        <v>35455</v>
      </c>
      <c r="W94" s="11">
        <v>14.612903225806452</v>
      </c>
      <c r="X94" s="11">
        <v>10.64516129032258</v>
      </c>
      <c r="Z94" s="11">
        <v>38.967741935483872</v>
      </c>
      <c r="AB94" s="7">
        <v>7</v>
      </c>
      <c r="AC94" s="11">
        <f t="shared" si="2"/>
        <v>22.58064516129032</v>
      </c>
      <c r="AE94" s="7">
        <v>24</v>
      </c>
      <c r="AF94" s="11">
        <f t="shared" si="3"/>
        <v>77.41935483870968</v>
      </c>
      <c r="AG94" s="9">
        <v>43236.25</v>
      </c>
      <c r="AH94" s="9">
        <v>43945.083333333336</v>
      </c>
      <c r="AI94" s="9">
        <v>35455</v>
      </c>
      <c r="AJ94" s="9">
        <v>51497</v>
      </c>
      <c r="AK94" s="11">
        <v>14.875</v>
      </c>
      <c r="AL94" s="11">
        <v>11.041666666666666</v>
      </c>
      <c r="AM94" s="11">
        <v>38.25</v>
      </c>
    </row>
    <row r="95" spans="1:39" x14ac:dyDescent="0.2">
      <c r="A95" s="3" t="s">
        <v>211</v>
      </c>
      <c r="B95" s="3" t="s">
        <v>60</v>
      </c>
      <c r="C95" s="3" t="s">
        <v>212</v>
      </c>
      <c r="D95" s="1" t="s">
        <v>213</v>
      </c>
      <c r="E95" s="5">
        <v>406.5</v>
      </c>
      <c r="G95" s="7">
        <v>37</v>
      </c>
      <c r="H95" s="7">
        <v>3</v>
      </c>
      <c r="I95" s="7">
        <v>0</v>
      </c>
      <c r="J95" s="7">
        <v>1</v>
      </c>
      <c r="K95" s="7">
        <v>1</v>
      </c>
      <c r="M95" s="9">
        <v>42286.648648648646</v>
      </c>
      <c r="O95" s="9">
        <v>44275.972972972973</v>
      </c>
      <c r="P95" s="9">
        <v>31827</v>
      </c>
      <c r="Q95" s="9">
        <v>70740</v>
      </c>
      <c r="S95" s="7">
        <v>7</v>
      </c>
      <c r="T95" s="9">
        <v>34974.428571428572</v>
      </c>
      <c r="U95" s="9">
        <v>36386.285714285717</v>
      </c>
      <c r="W95" s="11">
        <v>10.513513513513514</v>
      </c>
      <c r="X95" s="11">
        <v>9.1351351351351351</v>
      </c>
      <c r="Z95" s="11">
        <v>39.513513513513516</v>
      </c>
      <c r="AB95" s="7">
        <v>10</v>
      </c>
      <c r="AC95" s="11">
        <f t="shared" si="2"/>
        <v>27.027027027027028</v>
      </c>
      <c r="AE95" s="7">
        <v>21</v>
      </c>
      <c r="AF95" s="11">
        <f t="shared" si="3"/>
        <v>56.756756756756758</v>
      </c>
      <c r="AG95" s="9">
        <v>44802.952380952382</v>
      </c>
      <c r="AH95" s="9">
        <v>45759.285714285717</v>
      </c>
      <c r="AI95" s="9">
        <v>35091</v>
      </c>
      <c r="AJ95" s="9">
        <v>60251</v>
      </c>
      <c r="AK95" s="11">
        <v>14</v>
      </c>
      <c r="AL95" s="11">
        <v>12.19047619047619</v>
      </c>
      <c r="AM95" s="11">
        <v>42.761904761904759</v>
      </c>
    </row>
    <row r="96" spans="1:39" x14ac:dyDescent="0.2">
      <c r="A96" s="3" t="s">
        <v>112</v>
      </c>
      <c r="B96" s="3" t="s">
        <v>1</v>
      </c>
      <c r="C96" s="3" t="s">
        <v>214</v>
      </c>
      <c r="D96" s="1" t="s">
        <v>215</v>
      </c>
      <c r="E96" s="5">
        <v>93.1</v>
      </c>
      <c r="G96" s="7">
        <v>10</v>
      </c>
      <c r="H96" s="7">
        <v>4</v>
      </c>
      <c r="I96" s="7">
        <v>0</v>
      </c>
      <c r="J96" s="7">
        <v>7</v>
      </c>
      <c r="K96" s="7">
        <v>4</v>
      </c>
      <c r="M96" s="9">
        <v>43543.1</v>
      </c>
      <c r="O96" s="9">
        <v>44705.7</v>
      </c>
      <c r="P96" s="9">
        <v>30456</v>
      </c>
      <c r="Q96" s="9">
        <v>57195</v>
      </c>
      <c r="S96" s="7" t="s">
        <v>784</v>
      </c>
      <c r="T96" s="9" t="s">
        <v>784</v>
      </c>
      <c r="U96" s="9" t="s">
        <v>784</v>
      </c>
      <c r="W96" s="11">
        <v>19.8</v>
      </c>
      <c r="X96" s="11">
        <v>12.3</v>
      </c>
      <c r="Z96" s="11">
        <v>49.5</v>
      </c>
      <c r="AB96" s="7">
        <v>3</v>
      </c>
      <c r="AC96" s="11">
        <f t="shared" si="2"/>
        <v>30</v>
      </c>
      <c r="AE96" s="7">
        <v>9</v>
      </c>
      <c r="AF96" s="11">
        <f t="shared" si="3"/>
        <v>90</v>
      </c>
      <c r="AG96" s="9">
        <v>43864.222222222219</v>
      </c>
      <c r="AH96" s="9">
        <v>45092.111111111109</v>
      </c>
      <c r="AI96" s="9">
        <v>30456</v>
      </c>
      <c r="AJ96" s="9">
        <v>57195</v>
      </c>
      <c r="AK96" s="11">
        <v>20.777777777777779</v>
      </c>
      <c r="AL96" s="11">
        <v>12.444444444444445</v>
      </c>
      <c r="AM96" s="11">
        <v>48.444444444444443</v>
      </c>
    </row>
    <row r="97" spans="1:39" x14ac:dyDescent="0.2">
      <c r="A97" s="3" t="s">
        <v>68</v>
      </c>
      <c r="B97" s="3" t="s">
        <v>60</v>
      </c>
      <c r="C97" s="3" t="s">
        <v>216</v>
      </c>
      <c r="D97" s="1" t="s">
        <v>217</v>
      </c>
      <c r="E97" s="5">
        <v>9101.5</v>
      </c>
      <c r="G97" s="7">
        <v>575</v>
      </c>
      <c r="H97" s="7">
        <v>25</v>
      </c>
      <c r="I97" s="7">
        <v>1</v>
      </c>
      <c r="J97" s="7">
        <v>0</v>
      </c>
      <c r="K97" s="7">
        <v>0</v>
      </c>
      <c r="M97" s="9">
        <v>57745.706086956525</v>
      </c>
      <c r="O97" s="9">
        <v>58556.387826086953</v>
      </c>
      <c r="P97" s="9">
        <v>34448</v>
      </c>
      <c r="Q97" s="9">
        <v>87130</v>
      </c>
      <c r="S97" s="7">
        <v>85</v>
      </c>
      <c r="T97" s="9">
        <v>45617.152941176471</v>
      </c>
      <c r="U97" s="9">
        <v>45968.329411764709</v>
      </c>
      <c r="W97" s="11">
        <v>11.335652173913044</v>
      </c>
      <c r="X97" s="11">
        <v>9.5547826086956515</v>
      </c>
      <c r="Z97" s="11">
        <v>39.68</v>
      </c>
      <c r="AB97" s="7">
        <v>149</v>
      </c>
      <c r="AC97" s="11">
        <f t="shared" si="2"/>
        <v>25.913043478260871</v>
      </c>
      <c r="AE97" s="7">
        <v>477</v>
      </c>
      <c r="AF97" s="11">
        <f t="shared" si="3"/>
        <v>82.956521739130437</v>
      </c>
      <c r="AG97" s="9">
        <v>57839.140461215931</v>
      </c>
      <c r="AH97" s="9">
        <v>58052.704402515723</v>
      </c>
      <c r="AI97" s="9">
        <v>34448</v>
      </c>
      <c r="AJ97" s="9">
        <v>82459</v>
      </c>
      <c r="AK97" s="11">
        <v>11.750524109014675</v>
      </c>
      <c r="AL97" s="11">
        <v>9.7672955974842761</v>
      </c>
      <c r="AM97" s="11">
        <v>40.389937106918239</v>
      </c>
    </row>
    <row r="98" spans="1:39" x14ac:dyDescent="0.2">
      <c r="A98" s="3" t="s">
        <v>218</v>
      </c>
      <c r="B98" s="3" t="s">
        <v>60</v>
      </c>
      <c r="C98" s="3" t="s">
        <v>219</v>
      </c>
      <c r="D98" s="1" t="s">
        <v>220</v>
      </c>
      <c r="E98" s="5">
        <v>1396.8</v>
      </c>
      <c r="G98" s="7">
        <v>107</v>
      </c>
      <c r="H98" s="7">
        <v>0</v>
      </c>
      <c r="I98" s="7">
        <v>0</v>
      </c>
      <c r="J98" s="7">
        <v>8</v>
      </c>
      <c r="K98" s="7">
        <v>1</v>
      </c>
      <c r="M98" s="9">
        <v>49360.149532710282</v>
      </c>
      <c r="O98" s="9">
        <v>51334.205607476637</v>
      </c>
      <c r="P98" s="9">
        <v>35995</v>
      </c>
      <c r="Q98" s="9">
        <v>73465</v>
      </c>
      <c r="S98" s="7">
        <v>1</v>
      </c>
      <c r="T98" s="9">
        <v>35995</v>
      </c>
      <c r="U98" s="9">
        <v>38311</v>
      </c>
      <c r="W98" s="11">
        <v>14.373831775700934</v>
      </c>
      <c r="X98" s="11">
        <v>9.6822429906542062</v>
      </c>
      <c r="Z98" s="11">
        <v>40.925233644859816</v>
      </c>
      <c r="AB98" s="7">
        <v>18</v>
      </c>
      <c r="AC98" s="11">
        <f t="shared" si="2"/>
        <v>16.822429906542055</v>
      </c>
      <c r="AE98" s="7">
        <v>82</v>
      </c>
      <c r="AF98" s="11">
        <f t="shared" si="3"/>
        <v>76.63551401869158</v>
      </c>
      <c r="AG98" s="9">
        <v>49481.060975609755</v>
      </c>
      <c r="AH98" s="9">
        <v>50464.256097560974</v>
      </c>
      <c r="AI98" s="9">
        <v>35995</v>
      </c>
      <c r="AJ98" s="9">
        <v>69682</v>
      </c>
      <c r="AK98" s="11">
        <v>14.609756097560975</v>
      </c>
      <c r="AL98" s="11">
        <v>9.6463414634146343</v>
      </c>
      <c r="AM98" s="11">
        <v>41.475609756097562</v>
      </c>
    </row>
    <row r="99" spans="1:39" x14ac:dyDescent="0.2">
      <c r="A99" s="3" t="s">
        <v>8</v>
      </c>
      <c r="B99" s="3" t="s">
        <v>5</v>
      </c>
      <c r="C99" s="3" t="s">
        <v>221</v>
      </c>
      <c r="D99" s="1" t="s">
        <v>222</v>
      </c>
      <c r="E99" s="5">
        <v>2351.5</v>
      </c>
      <c r="G99" s="7">
        <v>173</v>
      </c>
      <c r="H99" s="7">
        <v>6</v>
      </c>
      <c r="I99" s="7">
        <v>0</v>
      </c>
      <c r="J99" s="7">
        <v>0</v>
      </c>
      <c r="K99" s="7">
        <v>0</v>
      </c>
      <c r="M99" s="9">
        <v>52243.624277456649</v>
      </c>
      <c r="O99" s="9">
        <v>53284.271676300581</v>
      </c>
      <c r="P99" s="9">
        <v>38430</v>
      </c>
      <c r="Q99" s="9">
        <v>75666</v>
      </c>
      <c r="S99" s="7">
        <v>8</v>
      </c>
      <c r="T99" s="9">
        <v>38809.375</v>
      </c>
      <c r="U99" s="9">
        <v>39355.25</v>
      </c>
      <c r="W99" s="11">
        <v>12.312138728323699</v>
      </c>
      <c r="X99" s="11">
        <v>7.3872832369942198</v>
      </c>
      <c r="Z99" s="11">
        <v>39.549132947976879</v>
      </c>
      <c r="AB99" s="7">
        <v>84</v>
      </c>
      <c r="AC99" s="11">
        <f t="shared" si="2"/>
        <v>48.554913294797686</v>
      </c>
      <c r="AE99" s="7">
        <v>140</v>
      </c>
      <c r="AF99" s="11">
        <f t="shared" si="3"/>
        <v>80.924855491329481</v>
      </c>
      <c r="AG99" s="9">
        <v>52560.214285714283</v>
      </c>
      <c r="AH99" s="9">
        <v>52964.028571428571</v>
      </c>
      <c r="AI99" s="9">
        <v>38430</v>
      </c>
      <c r="AJ99" s="9">
        <v>75097</v>
      </c>
      <c r="AK99" s="11">
        <v>12.721428571428572</v>
      </c>
      <c r="AL99" s="11">
        <v>7.5285714285714285</v>
      </c>
      <c r="AM99" s="11">
        <v>40.485714285714288</v>
      </c>
    </row>
    <row r="100" spans="1:39" x14ac:dyDescent="0.2">
      <c r="A100" s="3" t="s">
        <v>121</v>
      </c>
      <c r="B100" s="3" t="s">
        <v>19</v>
      </c>
      <c r="C100" s="3" t="s">
        <v>223</v>
      </c>
      <c r="D100" s="1" t="s">
        <v>224</v>
      </c>
      <c r="E100" s="5">
        <v>495.2</v>
      </c>
      <c r="G100" s="7">
        <v>45</v>
      </c>
      <c r="H100" s="7">
        <v>2</v>
      </c>
      <c r="I100" s="7">
        <v>0</v>
      </c>
      <c r="J100" s="7">
        <v>1</v>
      </c>
      <c r="K100" s="7">
        <v>1</v>
      </c>
      <c r="M100" s="9">
        <v>48858.2</v>
      </c>
      <c r="O100" s="9">
        <v>50640.311111111114</v>
      </c>
      <c r="P100" s="9">
        <v>32670</v>
      </c>
      <c r="Q100" s="9">
        <v>68308</v>
      </c>
      <c r="S100" s="7">
        <v>1</v>
      </c>
      <c r="T100" s="9">
        <v>32670</v>
      </c>
      <c r="U100" s="9">
        <v>32670</v>
      </c>
      <c r="W100" s="11">
        <v>16.533333333333335</v>
      </c>
      <c r="X100" s="11">
        <v>14.088888888888889</v>
      </c>
      <c r="Z100" s="11">
        <v>44.666666666666664</v>
      </c>
      <c r="AB100" s="7">
        <v>4</v>
      </c>
      <c r="AC100" s="11">
        <f t="shared" si="2"/>
        <v>8.8888888888888893</v>
      </c>
      <c r="AE100" s="7">
        <v>35</v>
      </c>
      <c r="AF100" s="11">
        <f t="shared" si="3"/>
        <v>77.777777777777786</v>
      </c>
      <c r="AG100" s="9">
        <v>49066.685714285712</v>
      </c>
      <c r="AH100" s="9">
        <v>50002.657142857141</v>
      </c>
      <c r="AI100" s="9">
        <v>32670</v>
      </c>
      <c r="AJ100" s="9">
        <v>68308</v>
      </c>
      <c r="AK100" s="11">
        <v>16.600000000000001</v>
      </c>
      <c r="AL100" s="11">
        <v>14.542857142857143</v>
      </c>
      <c r="AM100" s="11">
        <v>44.485714285714288</v>
      </c>
    </row>
    <row r="101" spans="1:39" x14ac:dyDescent="0.2">
      <c r="A101" s="3" t="s">
        <v>98</v>
      </c>
      <c r="B101" s="3" t="s">
        <v>46</v>
      </c>
      <c r="C101" s="3" t="s">
        <v>225</v>
      </c>
      <c r="D101" s="1" t="s">
        <v>226</v>
      </c>
      <c r="E101" s="5">
        <v>15823.3</v>
      </c>
      <c r="G101" s="7">
        <v>1065</v>
      </c>
      <c r="H101" s="7">
        <v>81</v>
      </c>
      <c r="I101" s="7">
        <v>31</v>
      </c>
      <c r="J101" s="7">
        <v>11</v>
      </c>
      <c r="K101" s="7">
        <v>1</v>
      </c>
      <c r="M101" s="9">
        <v>53044.97464788732</v>
      </c>
      <c r="O101" s="9">
        <v>56358.092018779345</v>
      </c>
      <c r="P101" s="9">
        <v>33801</v>
      </c>
      <c r="Q101" s="9">
        <v>87096</v>
      </c>
      <c r="S101" s="7">
        <v>49</v>
      </c>
      <c r="T101" s="9">
        <v>37074.755102040814</v>
      </c>
      <c r="U101" s="9">
        <v>37444.877551020407</v>
      </c>
      <c r="W101" s="11">
        <v>13.301408450704225</v>
      </c>
      <c r="X101" s="11">
        <v>10.526760563380282</v>
      </c>
      <c r="Z101" s="11">
        <v>41.559624413145542</v>
      </c>
      <c r="AB101" s="7">
        <v>237</v>
      </c>
      <c r="AC101" s="11">
        <f t="shared" si="2"/>
        <v>22.253521126760564</v>
      </c>
      <c r="AE101" s="7">
        <v>953</v>
      </c>
      <c r="AF101" s="11">
        <f t="shared" si="3"/>
        <v>89.483568075117375</v>
      </c>
      <c r="AG101" s="9">
        <v>52409.934942287517</v>
      </c>
      <c r="AH101" s="9">
        <v>55115.991605456453</v>
      </c>
      <c r="AI101" s="9">
        <v>28000</v>
      </c>
      <c r="AJ101" s="9">
        <v>84137</v>
      </c>
      <c r="AK101" s="11">
        <v>12.939139559286463</v>
      </c>
      <c r="AL101" s="11">
        <v>10.08919202518363</v>
      </c>
      <c r="AM101" s="11">
        <v>41.61280167890871</v>
      </c>
    </row>
    <row r="102" spans="1:39" x14ac:dyDescent="0.2">
      <c r="A102" s="3" t="s">
        <v>227</v>
      </c>
      <c r="B102" s="3" t="s">
        <v>19</v>
      </c>
      <c r="C102" s="3" t="s">
        <v>228</v>
      </c>
      <c r="D102" s="1" t="s">
        <v>229</v>
      </c>
      <c r="E102" s="5">
        <v>1169.5</v>
      </c>
      <c r="G102" s="7">
        <v>92</v>
      </c>
      <c r="H102" s="7">
        <v>3</v>
      </c>
      <c r="I102" s="7">
        <v>0</v>
      </c>
      <c r="J102" s="7">
        <v>0</v>
      </c>
      <c r="K102" s="7">
        <v>0</v>
      </c>
      <c r="M102" s="9">
        <v>53622.663043478264</v>
      </c>
      <c r="O102" s="9">
        <v>58494.989130434784</v>
      </c>
      <c r="P102" s="9">
        <v>36232</v>
      </c>
      <c r="Q102" s="9">
        <v>86557</v>
      </c>
      <c r="S102" s="7">
        <v>5</v>
      </c>
      <c r="T102" s="9">
        <v>38520.199999999997</v>
      </c>
      <c r="U102" s="9">
        <v>39641.800000000003</v>
      </c>
      <c r="W102" s="11">
        <v>16.054347826086957</v>
      </c>
      <c r="X102" s="11">
        <v>12.75</v>
      </c>
      <c r="Z102" s="11">
        <v>42.684782608695649</v>
      </c>
      <c r="AB102" s="7">
        <v>33</v>
      </c>
      <c r="AC102" s="11">
        <f t="shared" si="2"/>
        <v>35.869565217391305</v>
      </c>
      <c r="AE102" s="7">
        <v>77</v>
      </c>
      <c r="AF102" s="11">
        <f t="shared" si="3"/>
        <v>83.695652173913047</v>
      </c>
      <c r="AG102" s="9">
        <v>53625.675324675321</v>
      </c>
      <c r="AH102" s="9">
        <v>58017.207792207795</v>
      </c>
      <c r="AI102" s="9">
        <v>36232</v>
      </c>
      <c r="AJ102" s="9">
        <v>74248</v>
      </c>
      <c r="AK102" s="11">
        <v>16.2987012987013</v>
      </c>
      <c r="AL102" s="11">
        <v>12.857142857142858</v>
      </c>
      <c r="AM102" s="11">
        <v>42.948051948051948</v>
      </c>
    </row>
    <row r="103" spans="1:39" x14ac:dyDescent="0.2">
      <c r="A103" s="3" t="s">
        <v>230</v>
      </c>
      <c r="B103" s="3" t="s">
        <v>32</v>
      </c>
      <c r="C103" s="3" t="s">
        <v>231</v>
      </c>
      <c r="D103" s="1" t="s">
        <v>232</v>
      </c>
      <c r="E103" s="5">
        <v>1394.7</v>
      </c>
      <c r="G103" s="7">
        <v>122</v>
      </c>
      <c r="H103" s="7">
        <v>6</v>
      </c>
      <c r="I103" s="7">
        <v>0</v>
      </c>
      <c r="J103" s="7">
        <v>1</v>
      </c>
      <c r="K103" s="7">
        <v>0</v>
      </c>
      <c r="M103" s="9">
        <v>51293.860655737706</v>
      </c>
      <c r="O103" s="9">
        <v>53653.598360655735</v>
      </c>
      <c r="P103" s="9">
        <v>32803</v>
      </c>
      <c r="Q103" s="9">
        <v>76581</v>
      </c>
      <c r="S103" s="7">
        <v>4</v>
      </c>
      <c r="T103" s="9">
        <v>34591.5</v>
      </c>
      <c r="U103" s="9">
        <v>36020</v>
      </c>
      <c r="W103" s="11">
        <v>14.639344262295081</v>
      </c>
      <c r="X103" s="11">
        <v>9.5163934426229506</v>
      </c>
      <c r="Z103" s="11">
        <v>40.278688524590166</v>
      </c>
      <c r="AB103" s="7">
        <v>46</v>
      </c>
      <c r="AC103" s="11">
        <f t="shared" si="2"/>
        <v>37.704918032786885</v>
      </c>
      <c r="AE103" s="7">
        <v>95</v>
      </c>
      <c r="AF103" s="11">
        <f t="shared" si="3"/>
        <v>77.868852459016395</v>
      </c>
      <c r="AG103" s="9">
        <v>50864.926315789475</v>
      </c>
      <c r="AH103" s="9">
        <v>52407.294736842108</v>
      </c>
      <c r="AI103" s="9">
        <v>32803</v>
      </c>
      <c r="AJ103" s="9">
        <v>71331</v>
      </c>
      <c r="AK103" s="11">
        <v>14.189473684210526</v>
      </c>
      <c r="AL103" s="11">
        <v>8.6105263157894729</v>
      </c>
      <c r="AM103" s="11">
        <v>40.231578947368419</v>
      </c>
    </row>
    <row r="104" spans="1:39" x14ac:dyDescent="0.2">
      <c r="A104" s="3" t="s">
        <v>129</v>
      </c>
      <c r="B104" s="3" t="s">
        <v>46</v>
      </c>
      <c r="C104" s="3" t="s">
        <v>233</v>
      </c>
      <c r="D104" s="1" t="s">
        <v>234</v>
      </c>
      <c r="E104" s="5">
        <v>194</v>
      </c>
      <c r="G104" s="7">
        <v>11</v>
      </c>
      <c r="H104" s="7">
        <v>2</v>
      </c>
      <c r="I104" s="7">
        <v>1</v>
      </c>
      <c r="J104" s="7">
        <v>1</v>
      </c>
      <c r="K104" s="7">
        <v>0</v>
      </c>
      <c r="M104" s="9">
        <v>42889.272727272728</v>
      </c>
      <c r="O104" s="9">
        <v>43780.181818181816</v>
      </c>
      <c r="P104" s="9">
        <v>33814</v>
      </c>
      <c r="Q104" s="9">
        <v>59708</v>
      </c>
      <c r="S104" s="7">
        <v>2</v>
      </c>
      <c r="T104" s="9">
        <v>33814</v>
      </c>
      <c r="U104" s="9">
        <v>33814</v>
      </c>
      <c r="W104" s="11">
        <v>9.3636363636363633</v>
      </c>
      <c r="X104" s="11">
        <v>6.9090909090909092</v>
      </c>
      <c r="Z104" s="11">
        <v>35.727272727272727</v>
      </c>
      <c r="AB104" s="7">
        <v>4</v>
      </c>
      <c r="AC104" s="11">
        <f t="shared" si="2"/>
        <v>36.363636363636367</v>
      </c>
      <c r="AE104" s="7">
        <v>8</v>
      </c>
      <c r="AF104" s="11">
        <f t="shared" si="3"/>
        <v>72.727272727272734</v>
      </c>
      <c r="AG104" s="9">
        <v>41141.875</v>
      </c>
      <c r="AH104" s="9">
        <v>41404.375</v>
      </c>
      <c r="AI104" s="9">
        <v>33814</v>
      </c>
      <c r="AJ104" s="9">
        <v>53690</v>
      </c>
      <c r="AK104" s="11">
        <v>6.5</v>
      </c>
      <c r="AL104" s="11">
        <v>6.125</v>
      </c>
      <c r="AM104" s="11">
        <v>33.625</v>
      </c>
    </row>
    <row r="105" spans="1:39" x14ac:dyDescent="0.2">
      <c r="A105" s="3" t="s">
        <v>57</v>
      </c>
      <c r="B105" s="3" t="s">
        <v>12</v>
      </c>
      <c r="C105" s="3" t="s">
        <v>235</v>
      </c>
      <c r="D105" s="1" t="s">
        <v>236</v>
      </c>
      <c r="E105" s="5">
        <v>2003.4</v>
      </c>
      <c r="G105" s="7">
        <v>151</v>
      </c>
      <c r="H105" s="7">
        <v>2</v>
      </c>
      <c r="I105" s="7">
        <v>0</v>
      </c>
      <c r="J105" s="7">
        <v>2</v>
      </c>
      <c r="K105" s="7">
        <v>0</v>
      </c>
      <c r="M105" s="9">
        <v>57595.635761589401</v>
      </c>
      <c r="O105" s="9">
        <v>59764.668874172188</v>
      </c>
      <c r="P105" s="9">
        <v>34896</v>
      </c>
      <c r="Q105" s="9">
        <v>92484</v>
      </c>
      <c r="S105" s="7">
        <v>7</v>
      </c>
      <c r="T105" s="9">
        <v>39735.142857142855</v>
      </c>
      <c r="U105" s="9">
        <v>40129.714285714283</v>
      </c>
      <c r="W105" s="11">
        <v>13.066225165562914</v>
      </c>
      <c r="X105" s="11">
        <v>9.3841059602649004</v>
      </c>
      <c r="Z105" s="11">
        <v>38.940397350993379</v>
      </c>
      <c r="AB105" s="7">
        <v>58</v>
      </c>
      <c r="AC105" s="11">
        <f t="shared" si="2"/>
        <v>38.410596026490069</v>
      </c>
      <c r="AE105" s="7">
        <v>137</v>
      </c>
      <c r="AF105" s="11">
        <f t="shared" si="3"/>
        <v>90.728476821192046</v>
      </c>
      <c r="AG105" s="9">
        <v>57160.423357664236</v>
      </c>
      <c r="AH105" s="9">
        <v>58872.036496350367</v>
      </c>
      <c r="AI105" s="9">
        <v>34896</v>
      </c>
      <c r="AJ105" s="9">
        <v>92484</v>
      </c>
      <c r="AK105" s="11">
        <v>12.722627737226277</v>
      </c>
      <c r="AL105" s="11">
        <v>8.8832116788321169</v>
      </c>
      <c r="AM105" s="11">
        <v>38.56204379562044</v>
      </c>
    </row>
    <row r="106" spans="1:39" x14ac:dyDescent="0.2">
      <c r="A106" s="3" t="s">
        <v>46</v>
      </c>
      <c r="B106" s="3" t="s">
        <v>1</v>
      </c>
      <c r="C106" s="3" t="s">
        <v>237</v>
      </c>
      <c r="D106" s="1" t="s">
        <v>238</v>
      </c>
      <c r="E106" s="5">
        <v>695</v>
      </c>
      <c r="G106" s="7">
        <v>52</v>
      </c>
      <c r="H106" s="7">
        <v>1</v>
      </c>
      <c r="I106" s="7">
        <v>0</v>
      </c>
      <c r="J106" s="7">
        <v>0</v>
      </c>
      <c r="K106" s="7">
        <v>0</v>
      </c>
      <c r="M106" s="9">
        <v>47844.153846153844</v>
      </c>
      <c r="O106" s="9">
        <v>48700.365384615383</v>
      </c>
      <c r="P106" s="9">
        <v>28000</v>
      </c>
      <c r="Q106" s="9">
        <v>61860</v>
      </c>
      <c r="S106" s="7">
        <v>1</v>
      </c>
      <c r="T106" s="9">
        <v>34042</v>
      </c>
      <c r="U106" s="9">
        <v>34042</v>
      </c>
      <c r="W106" s="11">
        <v>13.653846153846153</v>
      </c>
      <c r="X106" s="11">
        <v>8.4615384615384617</v>
      </c>
      <c r="Z106" s="11">
        <v>40.942307692307693</v>
      </c>
      <c r="AB106" s="7">
        <v>12</v>
      </c>
      <c r="AC106" s="11">
        <f t="shared" si="2"/>
        <v>23.076923076923077</v>
      </c>
      <c r="AE106" s="7">
        <v>46</v>
      </c>
      <c r="AF106" s="11">
        <f t="shared" si="3"/>
        <v>88.461538461538453</v>
      </c>
      <c r="AG106" s="9">
        <v>47940.021739130432</v>
      </c>
      <c r="AH106" s="9">
        <v>48436.739130434784</v>
      </c>
      <c r="AI106" s="9">
        <v>28000</v>
      </c>
      <c r="AJ106" s="9">
        <v>61860</v>
      </c>
      <c r="AK106" s="11">
        <v>13.565217391304348</v>
      </c>
      <c r="AL106" s="11">
        <v>8.4347826086956523</v>
      </c>
      <c r="AM106" s="11">
        <v>40.956521739130437</v>
      </c>
    </row>
    <row r="107" spans="1:39" x14ac:dyDescent="0.2">
      <c r="A107" s="3" t="s">
        <v>49</v>
      </c>
      <c r="B107" s="3" t="s">
        <v>5</v>
      </c>
      <c r="C107" s="3" t="s">
        <v>239</v>
      </c>
      <c r="D107" s="1" t="s">
        <v>240</v>
      </c>
      <c r="E107" s="5">
        <v>32396.1</v>
      </c>
      <c r="G107" s="7">
        <v>2405</v>
      </c>
      <c r="H107" s="7">
        <v>27</v>
      </c>
      <c r="I107" s="7">
        <v>1</v>
      </c>
      <c r="J107" s="7">
        <v>7</v>
      </c>
      <c r="K107" s="7">
        <v>0</v>
      </c>
      <c r="M107" s="9">
        <v>55394.767983367987</v>
      </c>
      <c r="O107" s="9">
        <v>56700.113097713096</v>
      </c>
      <c r="P107" s="9">
        <v>33000</v>
      </c>
      <c r="Q107" s="9">
        <v>86271</v>
      </c>
      <c r="S107" s="7">
        <v>151</v>
      </c>
      <c r="T107" s="9">
        <v>41121.841059602652</v>
      </c>
      <c r="U107" s="9">
        <v>42598.430463576158</v>
      </c>
      <c r="W107" s="11">
        <v>12.731392931392932</v>
      </c>
      <c r="X107" s="11">
        <v>9.8790020790020794</v>
      </c>
      <c r="Z107" s="11">
        <v>40.996257796257794</v>
      </c>
      <c r="AB107" s="7">
        <v>1055</v>
      </c>
      <c r="AC107" s="11">
        <f t="shared" si="2"/>
        <v>43.86694386694387</v>
      </c>
      <c r="AE107" s="7">
        <v>2263</v>
      </c>
      <c r="AF107" s="11">
        <f t="shared" si="3"/>
        <v>94.095634095634097</v>
      </c>
      <c r="AG107" s="9">
        <v>55372.549712770655</v>
      </c>
      <c r="AH107" s="9">
        <v>56486.832081307999</v>
      </c>
      <c r="AI107" s="9">
        <v>33000</v>
      </c>
      <c r="AJ107" s="9">
        <v>85791</v>
      </c>
      <c r="AK107" s="11">
        <v>12.749447635881573</v>
      </c>
      <c r="AL107" s="11">
        <v>9.8873177198409188</v>
      </c>
      <c r="AM107" s="11">
        <v>41.126822801590812</v>
      </c>
    </row>
    <row r="108" spans="1:39" x14ac:dyDescent="0.2">
      <c r="A108" s="3" t="s">
        <v>241</v>
      </c>
      <c r="B108" s="3" t="s">
        <v>60</v>
      </c>
      <c r="C108" s="3" t="s">
        <v>242</v>
      </c>
      <c r="D108" s="1" t="s">
        <v>243</v>
      </c>
      <c r="E108" s="5">
        <v>89</v>
      </c>
      <c r="G108" s="7">
        <v>8</v>
      </c>
      <c r="H108" s="7">
        <v>4</v>
      </c>
      <c r="I108" s="7">
        <v>1</v>
      </c>
      <c r="J108" s="7">
        <v>0</v>
      </c>
      <c r="K108" s="7">
        <v>0</v>
      </c>
      <c r="M108" s="9">
        <v>35935.375</v>
      </c>
      <c r="O108" s="9">
        <v>41405.375</v>
      </c>
      <c r="P108" s="9">
        <v>35929</v>
      </c>
      <c r="Q108" s="9">
        <v>47586</v>
      </c>
      <c r="S108" s="7" t="s">
        <v>784</v>
      </c>
      <c r="T108" s="9" t="s">
        <v>784</v>
      </c>
      <c r="U108" s="9" t="s">
        <v>784</v>
      </c>
      <c r="W108" s="11">
        <v>15</v>
      </c>
      <c r="X108" s="11">
        <v>13.5</v>
      </c>
      <c r="Z108" s="11">
        <v>42.875</v>
      </c>
      <c r="AB108" s="7">
        <v>2</v>
      </c>
      <c r="AC108" s="11">
        <f t="shared" si="2"/>
        <v>25</v>
      </c>
      <c r="AE108" s="7">
        <v>6</v>
      </c>
      <c r="AF108" s="11">
        <f t="shared" si="3"/>
        <v>75</v>
      </c>
      <c r="AG108" s="9">
        <v>37684.833333333336</v>
      </c>
      <c r="AH108" s="9">
        <v>41831.833333333336</v>
      </c>
      <c r="AI108" s="9">
        <v>35929</v>
      </c>
      <c r="AJ108" s="9">
        <v>47586</v>
      </c>
      <c r="AK108" s="11">
        <v>18.5</v>
      </c>
      <c r="AL108" s="11">
        <v>16.833333333333332</v>
      </c>
      <c r="AM108" s="11">
        <v>47.666666666666664</v>
      </c>
    </row>
    <row r="109" spans="1:39" x14ac:dyDescent="0.2">
      <c r="A109" s="3" t="s">
        <v>79</v>
      </c>
      <c r="B109" s="3" t="s">
        <v>1</v>
      </c>
      <c r="C109" s="3" t="s">
        <v>244</v>
      </c>
      <c r="D109" s="1" t="s">
        <v>245</v>
      </c>
      <c r="E109" s="5">
        <v>870</v>
      </c>
      <c r="G109" s="7">
        <v>61</v>
      </c>
      <c r="H109" s="7">
        <v>6</v>
      </c>
      <c r="I109" s="7">
        <v>0</v>
      </c>
      <c r="J109" s="7">
        <v>8</v>
      </c>
      <c r="K109" s="7">
        <v>1</v>
      </c>
      <c r="M109" s="9">
        <v>49373.147540983606</v>
      </c>
      <c r="O109" s="9">
        <v>50755.754098360652</v>
      </c>
      <c r="P109" s="9">
        <v>35199</v>
      </c>
      <c r="Q109" s="9">
        <v>74252</v>
      </c>
      <c r="S109" s="7">
        <v>6</v>
      </c>
      <c r="T109" s="9">
        <v>35788</v>
      </c>
      <c r="U109" s="9">
        <v>36064.5</v>
      </c>
      <c r="W109" s="11">
        <v>13.016393442622951</v>
      </c>
      <c r="X109" s="11">
        <v>10.721311475409836</v>
      </c>
      <c r="Z109" s="11">
        <v>39.098360655737707</v>
      </c>
      <c r="AB109" s="7">
        <v>5</v>
      </c>
      <c r="AC109" s="11">
        <f t="shared" si="2"/>
        <v>8.1967213114754092</v>
      </c>
      <c r="AE109" s="7">
        <v>52</v>
      </c>
      <c r="AF109" s="11">
        <f t="shared" si="3"/>
        <v>85.245901639344254</v>
      </c>
      <c r="AG109" s="9">
        <v>48722.903846153844</v>
      </c>
      <c r="AH109" s="9">
        <v>49460.423076923078</v>
      </c>
      <c r="AI109" s="9">
        <v>35199</v>
      </c>
      <c r="AJ109" s="9">
        <v>72894</v>
      </c>
      <c r="AK109" s="11">
        <v>12.576923076923077</v>
      </c>
      <c r="AL109" s="11">
        <v>10.576923076923077</v>
      </c>
      <c r="AM109" s="11">
        <v>38.403846153846153</v>
      </c>
    </row>
    <row r="110" spans="1:39" x14ac:dyDescent="0.2">
      <c r="A110" s="3" t="s">
        <v>246</v>
      </c>
      <c r="B110" s="3" t="s">
        <v>32</v>
      </c>
      <c r="C110" s="3" t="s">
        <v>247</v>
      </c>
      <c r="D110" s="1" t="s">
        <v>248</v>
      </c>
      <c r="E110" s="5">
        <v>10633.7</v>
      </c>
      <c r="G110" s="7">
        <v>808</v>
      </c>
      <c r="H110" s="7">
        <v>25</v>
      </c>
      <c r="I110" s="7">
        <v>15</v>
      </c>
      <c r="J110" s="7">
        <v>0</v>
      </c>
      <c r="K110" s="7">
        <v>0</v>
      </c>
      <c r="M110" s="9">
        <v>51205.235148514854</v>
      </c>
      <c r="O110" s="9">
        <v>52761.392326732675</v>
      </c>
      <c r="P110" s="9">
        <v>33500</v>
      </c>
      <c r="Q110" s="9">
        <v>78110</v>
      </c>
      <c r="S110" s="7">
        <v>53</v>
      </c>
      <c r="T110" s="9">
        <v>38623.283018867922</v>
      </c>
      <c r="U110" s="9">
        <v>38995.490566037734</v>
      </c>
      <c r="W110" s="11">
        <v>13.277227722772277</v>
      </c>
      <c r="X110" s="11">
        <v>10.336633663366337</v>
      </c>
      <c r="Z110" s="11">
        <v>40.534653465346537</v>
      </c>
      <c r="AB110" s="7">
        <v>375</v>
      </c>
      <c r="AC110" s="11">
        <f t="shared" si="2"/>
        <v>46.410891089108915</v>
      </c>
      <c r="AE110" s="7">
        <v>586</v>
      </c>
      <c r="AF110" s="11">
        <f t="shared" si="3"/>
        <v>72.524752475247524</v>
      </c>
      <c r="AG110" s="9">
        <v>50706.223549488052</v>
      </c>
      <c r="AH110" s="9">
        <v>51000.141638225257</v>
      </c>
      <c r="AI110" s="9">
        <v>29595</v>
      </c>
      <c r="AJ110" s="9">
        <v>71161</v>
      </c>
      <c r="AK110" s="11">
        <v>13.25938566552901</v>
      </c>
      <c r="AL110" s="11">
        <v>10.257679180887372</v>
      </c>
      <c r="AM110" s="11">
        <v>41.291808873720136</v>
      </c>
    </row>
    <row r="111" spans="1:39" x14ac:dyDescent="0.2">
      <c r="A111" s="3" t="s">
        <v>1</v>
      </c>
      <c r="B111" s="3" t="s">
        <v>1</v>
      </c>
      <c r="C111" s="3" t="s">
        <v>249</v>
      </c>
      <c r="D111" s="1" t="s">
        <v>250</v>
      </c>
      <c r="E111" s="5">
        <v>461.9</v>
      </c>
      <c r="G111" s="7">
        <v>41</v>
      </c>
      <c r="H111" s="7">
        <v>2</v>
      </c>
      <c r="I111" s="7">
        <v>0</v>
      </c>
      <c r="J111" s="7">
        <v>0</v>
      </c>
      <c r="K111" s="7">
        <v>0</v>
      </c>
      <c r="M111" s="9">
        <v>41755.268292682929</v>
      </c>
      <c r="O111" s="9">
        <v>42956.414634146342</v>
      </c>
      <c r="P111" s="9">
        <v>30990</v>
      </c>
      <c r="Q111" s="9">
        <v>56291</v>
      </c>
      <c r="S111" s="7">
        <v>4</v>
      </c>
      <c r="T111" s="9">
        <v>30990</v>
      </c>
      <c r="U111" s="9">
        <v>31458.25</v>
      </c>
      <c r="W111" s="11">
        <v>9.0243902439024382</v>
      </c>
      <c r="X111" s="11">
        <v>7</v>
      </c>
      <c r="Z111" s="11">
        <v>34.829268292682926</v>
      </c>
      <c r="AB111" s="7">
        <v>5</v>
      </c>
      <c r="AC111" s="11">
        <f t="shared" si="2"/>
        <v>12.195121951219512</v>
      </c>
      <c r="AE111" s="7">
        <v>34</v>
      </c>
      <c r="AF111" s="11">
        <f t="shared" si="3"/>
        <v>82.926829268292678</v>
      </c>
      <c r="AG111" s="9">
        <v>41756.882352941175</v>
      </c>
      <c r="AH111" s="9">
        <v>42541.352941176468</v>
      </c>
      <c r="AI111" s="9">
        <v>30990</v>
      </c>
      <c r="AJ111" s="9">
        <v>56291</v>
      </c>
      <c r="AK111" s="11">
        <v>9.6470588235294112</v>
      </c>
      <c r="AL111" s="11">
        <v>7.6470588235294121</v>
      </c>
      <c r="AM111" s="11">
        <v>35.352941176470587</v>
      </c>
    </row>
    <row r="112" spans="1:39" x14ac:dyDescent="0.2">
      <c r="A112" s="3" t="s">
        <v>251</v>
      </c>
      <c r="B112" s="3" t="s">
        <v>60</v>
      </c>
      <c r="C112" s="3" t="s">
        <v>252</v>
      </c>
      <c r="D112" s="1" t="s">
        <v>253</v>
      </c>
      <c r="E112" s="5">
        <v>438</v>
      </c>
      <c r="G112" s="7">
        <v>38</v>
      </c>
      <c r="H112" s="7">
        <v>0</v>
      </c>
      <c r="I112" s="7">
        <v>0</v>
      </c>
      <c r="J112" s="7">
        <v>1</v>
      </c>
      <c r="K112" s="7">
        <v>0</v>
      </c>
      <c r="M112" s="9">
        <v>50106.289473684214</v>
      </c>
      <c r="O112" s="9">
        <v>52057</v>
      </c>
      <c r="P112" s="9">
        <v>36184</v>
      </c>
      <c r="Q112" s="9">
        <v>69731</v>
      </c>
      <c r="S112" s="7">
        <v>1</v>
      </c>
      <c r="T112" s="9">
        <v>38709</v>
      </c>
      <c r="U112" s="9">
        <v>38709</v>
      </c>
      <c r="W112" s="11">
        <v>15.368421052631579</v>
      </c>
      <c r="X112" s="11">
        <v>11.5</v>
      </c>
      <c r="Z112" s="11">
        <v>43.026315789473685</v>
      </c>
      <c r="AB112" s="7">
        <v>7</v>
      </c>
      <c r="AC112" s="11">
        <f t="shared" si="2"/>
        <v>18.421052631578945</v>
      </c>
      <c r="AE112" s="7">
        <v>29</v>
      </c>
      <c r="AF112" s="11">
        <f t="shared" si="3"/>
        <v>76.31578947368422</v>
      </c>
      <c r="AG112" s="9">
        <v>51661.482758620688</v>
      </c>
      <c r="AH112" s="9">
        <v>52722.482758620688</v>
      </c>
      <c r="AI112" s="9">
        <v>36184</v>
      </c>
      <c r="AJ112" s="9">
        <v>60690</v>
      </c>
      <c r="AK112" s="11">
        <v>16.827586206896552</v>
      </c>
      <c r="AL112" s="11">
        <v>12.310344827586206</v>
      </c>
      <c r="AM112" s="11">
        <v>44.517241379310342</v>
      </c>
    </row>
    <row r="113" spans="1:39" x14ac:dyDescent="0.2">
      <c r="A113" s="3" t="s">
        <v>93</v>
      </c>
      <c r="B113" s="3" t="s">
        <v>46</v>
      </c>
      <c r="C113" s="3" t="s">
        <v>254</v>
      </c>
      <c r="D113" s="1" t="s">
        <v>255</v>
      </c>
      <c r="E113" s="5">
        <v>577.5</v>
      </c>
      <c r="G113" s="7">
        <v>49</v>
      </c>
      <c r="H113" s="7">
        <v>2</v>
      </c>
      <c r="I113" s="7">
        <v>0</v>
      </c>
      <c r="J113" s="7">
        <v>2</v>
      </c>
      <c r="K113" s="7">
        <v>2</v>
      </c>
      <c r="M113" s="9">
        <v>46346.775510204083</v>
      </c>
      <c r="O113" s="9">
        <v>48263.734693877552</v>
      </c>
      <c r="P113" s="9">
        <v>35020</v>
      </c>
      <c r="Q113" s="9">
        <v>64090</v>
      </c>
      <c r="S113" s="7">
        <v>2</v>
      </c>
      <c r="T113" s="9">
        <v>35114</v>
      </c>
      <c r="U113" s="9">
        <v>35114</v>
      </c>
      <c r="W113" s="11">
        <v>12.408163265306122</v>
      </c>
      <c r="X113" s="11">
        <v>9.3061224489795915</v>
      </c>
      <c r="Z113" s="11">
        <v>39.897959183673471</v>
      </c>
      <c r="AB113" s="7">
        <v>6</v>
      </c>
      <c r="AC113" s="11">
        <f t="shared" si="2"/>
        <v>12.244897959183673</v>
      </c>
      <c r="AE113" s="7">
        <v>38</v>
      </c>
      <c r="AF113" s="11">
        <f t="shared" si="3"/>
        <v>77.551020408163268</v>
      </c>
      <c r="AG113" s="9">
        <v>47252.526315789473</v>
      </c>
      <c r="AH113" s="9">
        <v>48142</v>
      </c>
      <c r="AI113" s="9">
        <v>35020</v>
      </c>
      <c r="AJ113" s="9">
        <v>64090</v>
      </c>
      <c r="AK113" s="11">
        <v>13.578947368421053</v>
      </c>
      <c r="AL113" s="11">
        <v>10.131578947368421</v>
      </c>
      <c r="AM113" s="11">
        <v>41.763157894736842</v>
      </c>
    </row>
    <row r="114" spans="1:39" x14ac:dyDescent="0.2">
      <c r="A114" s="3" t="s">
        <v>90</v>
      </c>
      <c r="B114" s="3" t="s">
        <v>15</v>
      </c>
      <c r="C114" s="3" t="s">
        <v>256</v>
      </c>
      <c r="D114" s="1" t="s">
        <v>257</v>
      </c>
      <c r="E114" s="5">
        <v>835.6</v>
      </c>
      <c r="G114" s="7">
        <v>65</v>
      </c>
      <c r="H114" s="7">
        <v>3</v>
      </c>
      <c r="I114" s="7">
        <v>0</v>
      </c>
      <c r="J114" s="7">
        <v>1</v>
      </c>
      <c r="K114" s="7">
        <v>1</v>
      </c>
      <c r="M114" s="9">
        <v>47290.030769230769</v>
      </c>
      <c r="O114" s="9">
        <v>48904.292307692311</v>
      </c>
      <c r="P114" s="9">
        <v>36017</v>
      </c>
      <c r="Q114" s="9">
        <v>67049</v>
      </c>
      <c r="S114" s="7">
        <v>1</v>
      </c>
      <c r="T114" s="9">
        <v>36018</v>
      </c>
      <c r="U114" s="9">
        <v>36018</v>
      </c>
      <c r="W114" s="11">
        <v>11.169230769230769</v>
      </c>
      <c r="X114" s="11">
        <v>9.0153846153846153</v>
      </c>
      <c r="Z114" s="11">
        <v>38.553846153846152</v>
      </c>
      <c r="AB114" s="7">
        <v>12</v>
      </c>
      <c r="AC114" s="11">
        <f t="shared" si="2"/>
        <v>18.461538461538463</v>
      </c>
      <c r="AE114" s="7">
        <v>46</v>
      </c>
      <c r="AF114" s="11">
        <f t="shared" si="3"/>
        <v>70.769230769230774</v>
      </c>
      <c r="AG114" s="9">
        <v>48521.108695652176</v>
      </c>
      <c r="AH114" s="9">
        <v>49010.521739130432</v>
      </c>
      <c r="AI114" s="9">
        <v>36017</v>
      </c>
      <c r="AJ114" s="9">
        <v>62670</v>
      </c>
      <c r="AK114" s="11">
        <v>11.760869565217391</v>
      </c>
      <c r="AL114" s="11">
        <v>9.2608695652173907</v>
      </c>
      <c r="AM114" s="11">
        <v>40</v>
      </c>
    </row>
    <row r="115" spans="1:39" x14ac:dyDescent="0.2">
      <c r="A115" s="3" t="s">
        <v>258</v>
      </c>
      <c r="B115" s="3" t="s">
        <v>5</v>
      </c>
      <c r="C115" s="3" t="s">
        <v>259</v>
      </c>
      <c r="D115" s="1" t="s">
        <v>260</v>
      </c>
      <c r="E115" s="5">
        <v>643.20000000000005</v>
      </c>
      <c r="G115" s="7">
        <v>54</v>
      </c>
      <c r="H115" s="7">
        <v>2</v>
      </c>
      <c r="I115" s="7">
        <v>0</v>
      </c>
      <c r="J115" s="7">
        <v>0</v>
      </c>
      <c r="K115" s="7">
        <v>0</v>
      </c>
      <c r="M115" s="9">
        <v>41145.259259259263</v>
      </c>
      <c r="O115" s="9">
        <v>44315.314814814818</v>
      </c>
      <c r="P115" s="9">
        <v>33500</v>
      </c>
      <c r="Q115" s="9">
        <v>63865</v>
      </c>
      <c r="S115" s="7">
        <v>6</v>
      </c>
      <c r="T115" s="9">
        <v>34262.666666666664</v>
      </c>
      <c r="U115" s="9">
        <v>35446</v>
      </c>
      <c r="W115" s="11">
        <v>9.9259259259259256</v>
      </c>
      <c r="X115" s="11">
        <v>7.9074074074074074</v>
      </c>
      <c r="Z115" s="11">
        <v>35.703703703703702</v>
      </c>
      <c r="AB115" s="7">
        <v>5</v>
      </c>
      <c r="AC115" s="11">
        <f t="shared" si="2"/>
        <v>9.2592592592592595</v>
      </c>
      <c r="AE115" s="7">
        <v>32</v>
      </c>
      <c r="AF115" s="11">
        <f t="shared" si="3"/>
        <v>59.259259259259252</v>
      </c>
      <c r="AG115" s="9">
        <v>40163.34375</v>
      </c>
      <c r="AH115" s="9">
        <v>41223.25</v>
      </c>
      <c r="AI115" s="9">
        <v>33896</v>
      </c>
      <c r="AJ115" s="9">
        <v>57241</v>
      </c>
      <c r="AK115" s="11">
        <v>8.9375</v>
      </c>
      <c r="AL115" s="11">
        <v>7.90625</v>
      </c>
      <c r="AM115" s="11">
        <v>34</v>
      </c>
    </row>
    <row r="116" spans="1:39" x14ac:dyDescent="0.2">
      <c r="A116" s="3" t="s">
        <v>23</v>
      </c>
      <c r="B116" s="3" t="s">
        <v>1</v>
      </c>
      <c r="C116" s="3" t="s">
        <v>261</v>
      </c>
      <c r="D116" s="1" t="s">
        <v>262</v>
      </c>
      <c r="E116" s="5">
        <v>563</v>
      </c>
      <c r="G116" s="7">
        <v>41</v>
      </c>
      <c r="H116" s="7">
        <v>6</v>
      </c>
      <c r="I116" s="7">
        <v>0</v>
      </c>
      <c r="J116" s="7">
        <v>0</v>
      </c>
      <c r="K116" s="7">
        <v>0</v>
      </c>
      <c r="M116" s="9">
        <v>50654.365853658535</v>
      </c>
      <c r="O116" s="9">
        <v>50654.365853658535</v>
      </c>
      <c r="P116" s="9">
        <v>38455</v>
      </c>
      <c r="Q116" s="9">
        <v>80534</v>
      </c>
      <c r="S116" s="7" t="s">
        <v>784</v>
      </c>
      <c r="T116" s="9" t="s">
        <v>784</v>
      </c>
      <c r="U116" s="9" t="s">
        <v>784</v>
      </c>
      <c r="W116" s="11">
        <v>14.097560975609756</v>
      </c>
      <c r="X116" s="11">
        <v>10.560975609756097</v>
      </c>
      <c r="Z116" s="11">
        <v>40.926829268292686</v>
      </c>
      <c r="AB116" s="7">
        <v>6</v>
      </c>
      <c r="AC116" s="11">
        <f t="shared" si="2"/>
        <v>14.634146341463413</v>
      </c>
      <c r="AE116" s="7">
        <v>33</v>
      </c>
      <c r="AF116" s="11">
        <f t="shared" si="3"/>
        <v>80.487804878048792</v>
      </c>
      <c r="AG116" s="9">
        <v>50184.909090909088</v>
      </c>
      <c r="AH116" s="9">
        <v>50184.909090909088</v>
      </c>
      <c r="AI116" s="9">
        <v>38455</v>
      </c>
      <c r="AJ116" s="9">
        <v>63642</v>
      </c>
      <c r="AK116" s="11">
        <v>14.939393939393939</v>
      </c>
      <c r="AL116" s="11">
        <v>10.878787878787879</v>
      </c>
      <c r="AM116" s="11">
        <v>42.515151515151516</v>
      </c>
    </row>
    <row r="117" spans="1:39" x14ac:dyDescent="0.2">
      <c r="A117" s="3" t="s">
        <v>45</v>
      </c>
      <c r="B117" s="3" t="s">
        <v>46</v>
      </c>
      <c r="C117" s="3" t="s">
        <v>263</v>
      </c>
      <c r="D117" s="1" t="s">
        <v>264</v>
      </c>
      <c r="E117" s="5">
        <v>643</v>
      </c>
      <c r="G117" s="7">
        <v>40</v>
      </c>
      <c r="H117" s="7">
        <v>5</v>
      </c>
      <c r="I117" s="7">
        <v>0</v>
      </c>
      <c r="J117" s="7">
        <v>1</v>
      </c>
      <c r="K117" s="7">
        <v>0</v>
      </c>
      <c r="M117" s="9">
        <v>45071.275000000001</v>
      </c>
      <c r="O117" s="9">
        <v>45697.625</v>
      </c>
      <c r="P117" s="9">
        <v>31203</v>
      </c>
      <c r="Q117" s="9">
        <v>60122</v>
      </c>
      <c r="S117" s="7">
        <v>3</v>
      </c>
      <c r="T117" s="9">
        <v>31203</v>
      </c>
      <c r="U117" s="9">
        <v>31203</v>
      </c>
      <c r="W117" s="11">
        <v>16.100000000000001</v>
      </c>
      <c r="X117" s="11">
        <v>12.45</v>
      </c>
      <c r="Z117" s="11">
        <v>42.85</v>
      </c>
      <c r="AB117" s="7">
        <v>6</v>
      </c>
      <c r="AC117" s="11">
        <f t="shared" si="2"/>
        <v>15</v>
      </c>
      <c r="AE117" s="7">
        <v>38</v>
      </c>
      <c r="AF117" s="11">
        <f t="shared" si="3"/>
        <v>95</v>
      </c>
      <c r="AG117" s="9">
        <v>44550.631578947367</v>
      </c>
      <c r="AH117" s="9">
        <v>45101.526315789473</v>
      </c>
      <c r="AI117" s="9">
        <v>31203</v>
      </c>
      <c r="AJ117" s="9">
        <v>57246</v>
      </c>
      <c r="AK117" s="11">
        <v>15.210526315789474</v>
      </c>
      <c r="AL117" s="11">
        <v>11.368421052631579</v>
      </c>
      <c r="AM117" s="11">
        <v>42.263157894736842</v>
      </c>
    </row>
    <row r="118" spans="1:39" x14ac:dyDescent="0.2">
      <c r="A118" s="3" t="s">
        <v>265</v>
      </c>
      <c r="B118" s="3" t="s">
        <v>1</v>
      </c>
      <c r="C118" s="3" t="s">
        <v>266</v>
      </c>
      <c r="D118" s="1" t="s">
        <v>267</v>
      </c>
      <c r="E118" s="5">
        <v>582.20000000000005</v>
      </c>
      <c r="G118" s="7">
        <v>70</v>
      </c>
      <c r="H118" s="7">
        <v>1</v>
      </c>
      <c r="I118" s="7">
        <v>0</v>
      </c>
      <c r="J118" s="7">
        <v>1</v>
      </c>
      <c r="K118" s="7">
        <v>0</v>
      </c>
      <c r="M118" s="9">
        <v>45502.285714285717</v>
      </c>
      <c r="O118" s="9">
        <v>48604.457142857143</v>
      </c>
      <c r="P118" s="9">
        <v>35490</v>
      </c>
      <c r="Q118" s="9">
        <v>70584</v>
      </c>
      <c r="S118" s="7">
        <v>4</v>
      </c>
      <c r="T118" s="9">
        <v>35304</v>
      </c>
      <c r="U118" s="9">
        <v>35992.5</v>
      </c>
      <c r="W118" s="11">
        <v>11.814285714285715</v>
      </c>
      <c r="X118" s="11">
        <v>8.6</v>
      </c>
      <c r="Z118" s="11">
        <v>37.25714285714286</v>
      </c>
      <c r="AB118" s="7">
        <v>19</v>
      </c>
      <c r="AC118" s="11">
        <f t="shared" si="2"/>
        <v>27.142857142857142</v>
      </c>
      <c r="AE118" s="7">
        <v>36</v>
      </c>
      <c r="AF118" s="11">
        <f t="shared" si="3"/>
        <v>51.428571428571423</v>
      </c>
      <c r="AG118" s="9">
        <v>43839.555555555555</v>
      </c>
      <c r="AH118" s="9">
        <v>44930.833333333336</v>
      </c>
      <c r="AI118" s="9">
        <v>35490</v>
      </c>
      <c r="AJ118" s="9">
        <v>68972</v>
      </c>
      <c r="AK118" s="11">
        <v>9.8055555555555554</v>
      </c>
      <c r="AL118" s="11">
        <v>6.75</v>
      </c>
      <c r="AM118" s="11">
        <v>36.361111111111114</v>
      </c>
    </row>
    <row r="119" spans="1:39" x14ac:dyDescent="0.2">
      <c r="A119" s="3" t="s">
        <v>218</v>
      </c>
      <c r="B119" s="3" t="s">
        <v>60</v>
      </c>
      <c r="C119" s="3" t="s">
        <v>268</v>
      </c>
      <c r="D119" s="1" t="s">
        <v>269</v>
      </c>
      <c r="E119" s="5">
        <v>522.79999999999995</v>
      </c>
      <c r="G119" s="7">
        <v>42</v>
      </c>
      <c r="H119" s="7">
        <v>1</v>
      </c>
      <c r="I119" s="7">
        <v>1</v>
      </c>
      <c r="J119" s="7">
        <v>0</v>
      </c>
      <c r="K119" s="7">
        <v>0</v>
      </c>
      <c r="M119" s="9">
        <v>42275.690476190473</v>
      </c>
      <c r="O119" s="9">
        <v>44453.976190476191</v>
      </c>
      <c r="P119" s="9">
        <v>37407</v>
      </c>
      <c r="Q119" s="9">
        <v>55485</v>
      </c>
      <c r="S119" s="7">
        <v>1</v>
      </c>
      <c r="T119" s="9">
        <v>36708</v>
      </c>
      <c r="U119" s="9">
        <v>37983</v>
      </c>
      <c r="W119" s="11">
        <v>14.333333333333334</v>
      </c>
      <c r="X119" s="11">
        <v>9.9761904761904763</v>
      </c>
      <c r="Z119" s="11">
        <v>44.38095238095238</v>
      </c>
      <c r="AB119" s="7">
        <v>7</v>
      </c>
      <c r="AC119" s="11">
        <f t="shared" si="2"/>
        <v>16.666666666666664</v>
      </c>
      <c r="AE119" s="7">
        <v>27</v>
      </c>
      <c r="AF119" s="11">
        <f t="shared" si="3"/>
        <v>64.285714285714292</v>
      </c>
      <c r="AG119" s="9">
        <v>42340.740740740737</v>
      </c>
      <c r="AH119" s="9">
        <v>42849.259259259263</v>
      </c>
      <c r="AI119" s="9">
        <v>37407</v>
      </c>
      <c r="AJ119" s="9">
        <v>50128</v>
      </c>
      <c r="AK119" s="11">
        <v>15.074074074074074</v>
      </c>
      <c r="AL119" s="11">
        <v>9.2222222222222214</v>
      </c>
      <c r="AM119" s="11">
        <v>46.555555555555557</v>
      </c>
    </row>
    <row r="120" spans="1:39" x14ac:dyDescent="0.2">
      <c r="A120" s="3" t="s">
        <v>31</v>
      </c>
      <c r="B120" s="3" t="s">
        <v>32</v>
      </c>
      <c r="C120" s="3" t="s">
        <v>270</v>
      </c>
      <c r="D120" s="1" t="s">
        <v>271</v>
      </c>
      <c r="E120" s="5">
        <v>352</v>
      </c>
      <c r="G120" s="7">
        <v>31</v>
      </c>
      <c r="H120" s="7">
        <v>3</v>
      </c>
      <c r="I120" s="7">
        <v>0</v>
      </c>
      <c r="J120" s="7">
        <v>0</v>
      </c>
      <c r="K120" s="7">
        <v>0</v>
      </c>
      <c r="M120" s="9">
        <v>41283.483870967742</v>
      </c>
      <c r="O120" s="9">
        <v>44435.548387096773</v>
      </c>
      <c r="P120" s="9">
        <v>31102</v>
      </c>
      <c r="Q120" s="9">
        <v>85475</v>
      </c>
      <c r="S120" s="7">
        <v>2</v>
      </c>
      <c r="T120" s="9">
        <v>29300</v>
      </c>
      <c r="U120" s="9">
        <v>31661</v>
      </c>
      <c r="W120" s="11">
        <v>12.838709677419354</v>
      </c>
      <c r="X120" s="11">
        <v>9</v>
      </c>
      <c r="Z120" s="11">
        <v>40.967741935483872</v>
      </c>
      <c r="AB120" s="7">
        <v>12</v>
      </c>
      <c r="AC120" s="11">
        <f t="shared" si="2"/>
        <v>38.70967741935484</v>
      </c>
      <c r="AE120" s="7">
        <v>24</v>
      </c>
      <c r="AF120" s="11">
        <f t="shared" si="3"/>
        <v>77.41935483870968</v>
      </c>
      <c r="AG120" s="9">
        <v>39781.791666666664</v>
      </c>
      <c r="AH120" s="9">
        <v>42050.333333333336</v>
      </c>
      <c r="AI120" s="9">
        <v>31102</v>
      </c>
      <c r="AJ120" s="9">
        <v>55833</v>
      </c>
      <c r="AK120" s="11">
        <v>12.25</v>
      </c>
      <c r="AL120" s="11">
        <v>9.2916666666666661</v>
      </c>
      <c r="AM120" s="11">
        <v>39.375</v>
      </c>
    </row>
    <row r="121" spans="1:39" x14ac:dyDescent="0.2">
      <c r="A121" s="3" t="s">
        <v>272</v>
      </c>
      <c r="B121" s="3" t="s">
        <v>12</v>
      </c>
      <c r="C121" s="3" t="s">
        <v>273</v>
      </c>
      <c r="D121" s="1" t="s">
        <v>274</v>
      </c>
      <c r="E121" s="5">
        <v>411</v>
      </c>
      <c r="G121" s="7">
        <v>39</v>
      </c>
      <c r="H121" s="7">
        <v>1</v>
      </c>
      <c r="I121" s="7">
        <v>0</v>
      </c>
      <c r="J121" s="7">
        <v>0</v>
      </c>
      <c r="K121" s="7">
        <v>0</v>
      </c>
      <c r="M121" s="9">
        <v>43550.256410256414</v>
      </c>
      <c r="O121" s="9">
        <v>44771.128205128203</v>
      </c>
      <c r="P121" s="9">
        <v>35968</v>
      </c>
      <c r="Q121" s="9">
        <v>54324</v>
      </c>
      <c r="S121" s="7">
        <v>3</v>
      </c>
      <c r="T121" s="9">
        <v>36001.333333333336</v>
      </c>
      <c r="U121" s="9">
        <v>37319.666666666664</v>
      </c>
      <c r="W121" s="11">
        <v>12.179487179487179</v>
      </c>
      <c r="X121" s="11">
        <v>8.6923076923076916</v>
      </c>
      <c r="Z121" s="11">
        <v>40.128205128205131</v>
      </c>
      <c r="AB121" s="7">
        <v>3</v>
      </c>
      <c r="AC121" s="11">
        <f t="shared" si="2"/>
        <v>7.6923076923076925</v>
      </c>
      <c r="AE121" s="7">
        <v>29</v>
      </c>
      <c r="AF121" s="11">
        <f t="shared" si="3"/>
        <v>74.358974358974365</v>
      </c>
      <c r="AG121" s="9">
        <v>44192.034482758623</v>
      </c>
      <c r="AH121" s="9">
        <v>44786.34482758621</v>
      </c>
      <c r="AI121" s="9">
        <v>35968</v>
      </c>
      <c r="AJ121" s="9">
        <v>54324</v>
      </c>
      <c r="AK121" s="11">
        <v>13.896551724137931</v>
      </c>
      <c r="AL121" s="11">
        <v>10.103448275862069</v>
      </c>
      <c r="AM121" s="11">
        <v>40.862068965517238</v>
      </c>
    </row>
    <row r="122" spans="1:39" x14ac:dyDescent="0.2">
      <c r="A122" s="3" t="s">
        <v>275</v>
      </c>
      <c r="B122" s="3" t="s">
        <v>32</v>
      </c>
      <c r="C122" s="3" t="s">
        <v>276</v>
      </c>
      <c r="D122" s="1" t="s">
        <v>277</v>
      </c>
      <c r="E122" s="5">
        <v>409</v>
      </c>
      <c r="G122" s="7">
        <v>43</v>
      </c>
      <c r="H122" s="7">
        <v>2</v>
      </c>
      <c r="I122" s="7">
        <v>2</v>
      </c>
      <c r="J122" s="7">
        <v>0</v>
      </c>
      <c r="K122" s="7">
        <v>0</v>
      </c>
      <c r="M122" s="9">
        <v>45256.046511627908</v>
      </c>
      <c r="O122" s="9">
        <v>47479.767441860466</v>
      </c>
      <c r="P122" s="9">
        <v>28977</v>
      </c>
      <c r="Q122" s="9">
        <v>64018</v>
      </c>
      <c r="S122" s="7">
        <v>2</v>
      </c>
      <c r="T122" s="9">
        <v>28825</v>
      </c>
      <c r="U122" s="9">
        <v>28977</v>
      </c>
      <c r="W122" s="11">
        <v>15.348837209302326</v>
      </c>
      <c r="X122" s="11">
        <v>13.116279069767442</v>
      </c>
      <c r="Z122" s="11">
        <v>41.744186046511629</v>
      </c>
      <c r="AB122" s="7">
        <v>13</v>
      </c>
      <c r="AC122" s="11">
        <f t="shared" si="2"/>
        <v>30.232558139534881</v>
      </c>
      <c r="AE122" s="7">
        <v>32</v>
      </c>
      <c r="AF122" s="11">
        <f t="shared" si="3"/>
        <v>74.418604651162795</v>
      </c>
      <c r="AG122" s="9">
        <v>44418.59375</v>
      </c>
      <c r="AH122" s="9">
        <v>45246.8125</v>
      </c>
      <c r="AI122" s="9">
        <v>28977</v>
      </c>
      <c r="AJ122" s="9">
        <v>57084</v>
      </c>
      <c r="AK122" s="11">
        <v>14.3125</v>
      </c>
      <c r="AL122" s="11">
        <v>11.75</v>
      </c>
      <c r="AM122" s="11">
        <v>41.8125</v>
      </c>
    </row>
    <row r="123" spans="1:39" x14ac:dyDescent="0.2">
      <c r="A123" s="3" t="s">
        <v>0</v>
      </c>
      <c r="B123" s="3" t="s">
        <v>1</v>
      </c>
      <c r="C123" s="3" t="s">
        <v>278</v>
      </c>
      <c r="D123" s="1" t="s">
        <v>279</v>
      </c>
      <c r="E123" s="5">
        <v>641</v>
      </c>
      <c r="G123" s="7">
        <v>48</v>
      </c>
      <c r="H123" s="7">
        <v>3</v>
      </c>
      <c r="I123" s="7">
        <v>0</v>
      </c>
      <c r="J123" s="7">
        <v>1</v>
      </c>
      <c r="K123" s="7">
        <v>1</v>
      </c>
      <c r="M123" s="9">
        <v>50508.1875</v>
      </c>
      <c r="O123" s="9">
        <v>52754.770833333336</v>
      </c>
      <c r="P123" s="9">
        <v>37918</v>
      </c>
      <c r="Q123" s="9">
        <v>75382</v>
      </c>
      <c r="S123" s="7">
        <v>1</v>
      </c>
      <c r="T123" s="9">
        <v>37918</v>
      </c>
      <c r="U123" s="9">
        <v>37918</v>
      </c>
      <c r="W123" s="11">
        <v>14.958333333333334</v>
      </c>
      <c r="X123" s="11">
        <v>11.270833333333334</v>
      </c>
      <c r="Z123" s="11">
        <v>41.625</v>
      </c>
      <c r="AB123" s="7">
        <v>8</v>
      </c>
      <c r="AC123" s="11">
        <f t="shared" si="2"/>
        <v>16.666666666666664</v>
      </c>
      <c r="AE123" s="7">
        <v>36</v>
      </c>
      <c r="AF123" s="11">
        <f t="shared" si="3"/>
        <v>75</v>
      </c>
      <c r="AG123" s="9">
        <v>49777.777777777781</v>
      </c>
      <c r="AH123" s="9">
        <v>50744.5</v>
      </c>
      <c r="AI123" s="9">
        <v>37918</v>
      </c>
      <c r="AJ123" s="9">
        <v>70047</v>
      </c>
      <c r="AK123" s="11">
        <v>14.055555555555555</v>
      </c>
      <c r="AL123" s="11">
        <v>10.722222222222221</v>
      </c>
      <c r="AM123" s="11">
        <v>41.027777777777779</v>
      </c>
    </row>
    <row r="124" spans="1:39" x14ac:dyDescent="0.2">
      <c r="A124" s="3" t="s">
        <v>280</v>
      </c>
      <c r="B124" s="3" t="s">
        <v>15</v>
      </c>
      <c r="C124" s="3" t="s">
        <v>281</v>
      </c>
      <c r="D124" s="1" t="s">
        <v>282</v>
      </c>
      <c r="E124" s="5">
        <v>647.5</v>
      </c>
      <c r="G124" s="7">
        <v>57</v>
      </c>
      <c r="H124" s="7">
        <v>2</v>
      </c>
      <c r="I124" s="7">
        <v>0</v>
      </c>
      <c r="J124" s="7">
        <v>1</v>
      </c>
      <c r="K124" s="7">
        <v>0</v>
      </c>
      <c r="M124" s="9">
        <v>46454.982456140351</v>
      </c>
      <c r="O124" s="9">
        <v>49741.192982456138</v>
      </c>
      <c r="P124" s="9">
        <v>33822</v>
      </c>
      <c r="Q124" s="9">
        <v>68727</v>
      </c>
      <c r="S124" s="7">
        <v>5</v>
      </c>
      <c r="T124" s="9">
        <v>33762.400000000001</v>
      </c>
      <c r="U124" s="9">
        <v>35753</v>
      </c>
      <c r="W124" s="11">
        <v>11.263157894736842</v>
      </c>
      <c r="X124" s="11">
        <v>7.4561403508771926</v>
      </c>
      <c r="Z124" s="11">
        <v>37.736842105263158</v>
      </c>
      <c r="AB124" s="7">
        <v>13</v>
      </c>
      <c r="AC124" s="11">
        <f t="shared" si="2"/>
        <v>22.807017543859647</v>
      </c>
      <c r="AE124" s="7">
        <v>41</v>
      </c>
      <c r="AF124" s="11">
        <f t="shared" si="3"/>
        <v>71.929824561403507</v>
      </c>
      <c r="AG124" s="9">
        <v>47046.243902439026</v>
      </c>
      <c r="AH124" s="9">
        <v>49178.170731707316</v>
      </c>
      <c r="AI124" s="9">
        <v>33822</v>
      </c>
      <c r="AJ124" s="9">
        <v>62632</v>
      </c>
      <c r="AK124" s="11">
        <v>11.853658536585366</v>
      </c>
      <c r="AL124" s="11">
        <v>7.8536585365853657</v>
      </c>
      <c r="AM124" s="11">
        <v>39.341463414634148</v>
      </c>
    </row>
    <row r="125" spans="1:39" x14ac:dyDescent="0.2">
      <c r="A125" s="3" t="s">
        <v>283</v>
      </c>
      <c r="B125" s="3" t="s">
        <v>23</v>
      </c>
      <c r="C125" s="3" t="s">
        <v>284</v>
      </c>
      <c r="D125" s="1" t="s">
        <v>285</v>
      </c>
      <c r="E125" s="5">
        <v>456.7</v>
      </c>
      <c r="G125" s="7">
        <v>42</v>
      </c>
      <c r="H125" s="7">
        <v>2</v>
      </c>
      <c r="I125" s="7">
        <v>0</v>
      </c>
      <c r="J125" s="7">
        <v>4</v>
      </c>
      <c r="K125" s="7">
        <v>1</v>
      </c>
      <c r="M125" s="9">
        <v>43388.333333333336</v>
      </c>
      <c r="O125" s="9">
        <v>49959.119047619046</v>
      </c>
      <c r="P125" s="9">
        <v>34805</v>
      </c>
      <c r="Q125" s="9">
        <v>62533</v>
      </c>
      <c r="S125" s="7">
        <v>3</v>
      </c>
      <c r="T125" s="9">
        <v>30936</v>
      </c>
      <c r="U125" s="9">
        <v>36859</v>
      </c>
      <c r="W125" s="11">
        <v>15.5</v>
      </c>
      <c r="X125" s="11">
        <v>11.738095238095237</v>
      </c>
      <c r="Z125" s="11">
        <v>41.071428571428569</v>
      </c>
      <c r="AB125" s="7">
        <v>5</v>
      </c>
      <c r="AC125" s="11">
        <f t="shared" si="2"/>
        <v>11.904761904761903</v>
      </c>
      <c r="AE125" s="7">
        <v>30</v>
      </c>
      <c r="AF125" s="11">
        <f t="shared" si="3"/>
        <v>71.428571428571431</v>
      </c>
      <c r="AG125" s="9">
        <v>44415.9</v>
      </c>
      <c r="AH125" s="9">
        <v>50461.666666666664</v>
      </c>
      <c r="AI125" s="9">
        <v>34805</v>
      </c>
      <c r="AJ125" s="9">
        <v>60871</v>
      </c>
      <c r="AK125" s="11">
        <v>17.3</v>
      </c>
      <c r="AL125" s="11">
        <v>12.7</v>
      </c>
      <c r="AM125" s="11">
        <v>43.2</v>
      </c>
    </row>
    <row r="126" spans="1:39" x14ac:dyDescent="0.2">
      <c r="A126" s="3" t="s">
        <v>177</v>
      </c>
      <c r="B126" s="3" t="s">
        <v>60</v>
      </c>
      <c r="C126" s="3" t="s">
        <v>286</v>
      </c>
      <c r="D126" s="1" t="s">
        <v>287</v>
      </c>
      <c r="E126" s="5">
        <v>222.2</v>
      </c>
      <c r="G126" s="7">
        <v>21</v>
      </c>
      <c r="H126" s="7">
        <v>0</v>
      </c>
      <c r="I126" s="7">
        <v>0</v>
      </c>
      <c r="J126" s="7">
        <v>8</v>
      </c>
      <c r="K126" s="7">
        <v>2</v>
      </c>
      <c r="M126" s="9">
        <v>41415.666666666664</v>
      </c>
      <c r="O126" s="9">
        <v>43551</v>
      </c>
      <c r="P126" s="9">
        <v>34018</v>
      </c>
      <c r="Q126" s="9">
        <v>60615</v>
      </c>
      <c r="S126" s="7">
        <v>1</v>
      </c>
      <c r="T126" s="9">
        <v>32460</v>
      </c>
      <c r="U126" s="9">
        <v>39646</v>
      </c>
      <c r="W126" s="11">
        <v>10.904761904761905</v>
      </c>
      <c r="X126" s="11">
        <v>7.4761904761904763</v>
      </c>
      <c r="Z126" s="11">
        <v>39.80952380952381</v>
      </c>
      <c r="AB126" s="7">
        <v>1</v>
      </c>
      <c r="AC126" s="11">
        <f t="shared" si="2"/>
        <v>4.7619047619047619</v>
      </c>
      <c r="AE126" s="7">
        <v>17</v>
      </c>
      <c r="AF126" s="11">
        <f t="shared" si="3"/>
        <v>80.952380952380949</v>
      </c>
      <c r="AG126" s="9">
        <v>42553.294117647056</v>
      </c>
      <c r="AH126" s="9">
        <v>44201.588235294119</v>
      </c>
      <c r="AI126" s="9">
        <v>34018</v>
      </c>
      <c r="AJ126" s="9">
        <v>60615</v>
      </c>
      <c r="AK126" s="11">
        <v>12.294117647058824</v>
      </c>
      <c r="AL126" s="11">
        <v>8.0588235294117645</v>
      </c>
      <c r="AM126" s="11">
        <v>42.352941176470587</v>
      </c>
    </row>
    <row r="127" spans="1:39" x14ac:dyDescent="0.2">
      <c r="A127" s="3" t="s">
        <v>54</v>
      </c>
      <c r="B127" s="3" t="s">
        <v>15</v>
      </c>
      <c r="C127" s="3" t="s">
        <v>288</v>
      </c>
      <c r="D127" s="1" t="s">
        <v>289</v>
      </c>
      <c r="E127" s="5">
        <v>1390.5</v>
      </c>
      <c r="G127" s="7">
        <v>100</v>
      </c>
      <c r="H127" s="7">
        <v>4</v>
      </c>
      <c r="I127" s="7">
        <v>0</v>
      </c>
      <c r="J127" s="7">
        <v>0</v>
      </c>
      <c r="K127" s="7">
        <v>0</v>
      </c>
      <c r="M127" s="9">
        <v>47822.76</v>
      </c>
      <c r="O127" s="9">
        <v>48901.75</v>
      </c>
      <c r="P127" s="9">
        <v>30568</v>
      </c>
      <c r="Q127" s="9">
        <v>69819</v>
      </c>
      <c r="S127" s="7">
        <v>8</v>
      </c>
      <c r="T127" s="9">
        <v>31182.5</v>
      </c>
      <c r="U127" s="9">
        <v>32332.5</v>
      </c>
      <c r="W127" s="11">
        <v>12.92</v>
      </c>
      <c r="X127" s="11">
        <v>9.91</v>
      </c>
      <c r="Z127" s="11">
        <v>40.770000000000003</v>
      </c>
      <c r="AB127" s="7">
        <v>35</v>
      </c>
      <c r="AC127" s="11">
        <f t="shared" si="2"/>
        <v>35</v>
      </c>
      <c r="AE127" s="7">
        <v>83</v>
      </c>
      <c r="AF127" s="11">
        <f t="shared" si="3"/>
        <v>83</v>
      </c>
      <c r="AG127" s="9">
        <v>48670.759036144576</v>
      </c>
      <c r="AH127" s="9">
        <v>49141.289156626503</v>
      </c>
      <c r="AI127" s="9">
        <v>30568</v>
      </c>
      <c r="AJ127" s="9">
        <v>69819</v>
      </c>
      <c r="AK127" s="11">
        <v>13.349397590361447</v>
      </c>
      <c r="AL127" s="11">
        <v>10.626506024096386</v>
      </c>
      <c r="AM127" s="11">
        <v>42.072289156626503</v>
      </c>
    </row>
    <row r="128" spans="1:39" x14ac:dyDescent="0.2">
      <c r="A128" s="3" t="s">
        <v>290</v>
      </c>
      <c r="B128" s="3" t="s">
        <v>5</v>
      </c>
      <c r="C128" s="3" t="s">
        <v>291</v>
      </c>
      <c r="D128" s="1" t="s">
        <v>292</v>
      </c>
      <c r="E128" s="5">
        <v>414</v>
      </c>
      <c r="G128" s="7">
        <v>36</v>
      </c>
      <c r="H128" s="7">
        <v>7</v>
      </c>
      <c r="I128" s="7">
        <v>0</v>
      </c>
      <c r="J128" s="7">
        <v>0</v>
      </c>
      <c r="K128" s="7">
        <v>0</v>
      </c>
      <c r="M128" s="9">
        <v>39545.833333333336</v>
      </c>
      <c r="O128" s="9">
        <v>40847.25</v>
      </c>
      <c r="P128" s="9">
        <v>33903</v>
      </c>
      <c r="Q128" s="9">
        <v>55107</v>
      </c>
      <c r="S128" s="7">
        <v>4</v>
      </c>
      <c r="T128" s="9">
        <v>34097</v>
      </c>
      <c r="U128" s="9">
        <v>35089.5</v>
      </c>
      <c r="W128" s="11">
        <v>10.611111111111111</v>
      </c>
      <c r="X128" s="11">
        <v>6.583333333333333</v>
      </c>
      <c r="Z128" s="11">
        <v>39</v>
      </c>
      <c r="AB128" s="7">
        <v>3</v>
      </c>
      <c r="AC128" s="11">
        <f t="shared" si="2"/>
        <v>8.3333333333333321</v>
      </c>
      <c r="AE128" s="7">
        <v>28</v>
      </c>
      <c r="AF128" s="11">
        <f t="shared" si="3"/>
        <v>77.777777777777786</v>
      </c>
      <c r="AG128" s="9">
        <v>38550.714285714283</v>
      </c>
      <c r="AH128" s="9">
        <v>38879.678571428572</v>
      </c>
      <c r="AI128" s="9">
        <v>33903</v>
      </c>
      <c r="AJ128" s="9">
        <v>47511</v>
      </c>
      <c r="AK128" s="11">
        <v>7.8571428571428568</v>
      </c>
      <c r="AL128" s="11">
        <v>5.5</v>
      </c>
      <c r="AM128" s="11">
        <v>37.035714285714285</v>
      </c>
    </row>
    <row r="129" spans="1:39" x14ac:dyDescent="0.2">
      <c r="A129" s="3" t="s">
        <v>293</v>
      </c>
      <c r="B129" s="3" t="s">
        <v>19</v>
      </c>
      <c r="C129" s="3" t="s">
        <v>294</v>
      </c>
      <c r="D129" s="1" t="s">
        <v>295</v>
      </c>
      <c r="E129" s="5">
        <v>1657.7</v>
      </c>
      <c r="G129" s="7">
        <v>122</v>
      </c>
      <c r="H129" s="7">
        <v>2</v>
      </c>
      <c r="I129" s="7">
        <v>0</v>
      </c>
      <c r="J129" s="7">
        <v>0</v>
      </c>
      <c r="K129" s="7">
        <v>0</v>
      </c>
      <c r="M129" s="9">
        <v>46765.040983606559</v>
      </c>
      <c r="O129" s="9">
        <v>48606.327868852459</v>
      </c>
      <c r="P129" s="9">
        <v>33985</v>
      </c>
      <c r="Q129" s="9">
        <v>67474</v>
      </c>
      <c r="S129" s="7">
        <v>7</v>
      </c>
      <c r="T129" s="9">
        <v>35258</v>
      </c>
      <c r="U129" s="9">
        <v>35570</v>
      </c>
      <c r="W129" s="11">
        <v>12.71311475409836</v>
      </c>
      <c r="X129" s="11">
        <v>10.155737704918034</v>
      </c>
      <c r="Z129" s="11">
        <v>41.016393442622949</v>
      </c>
      <c r="AB129" s="7">
        <v>45</v>
      </c>
      <c r="AC129" s="11">
        <f t="shared" si="2"/>
        <v>36.885245901639344</v>
      </c>
      <c r="AE129" s="7">
        <v>96</v>
      </c>
      <c r="AF129" s="11">
        <f t="shared" si="3"/>
        <v>78.688524590163937</v>
      </c>
      <c r="AG129" s="9">
        <v>45736.458333333336</v>
      </c>
      <c r="AH129" s="9">
        <v>46686.927083333336</v>
      </c>
      <c r="AI129" s="9">
        <v>33985</v>
      </c>
      <c r="AJ129" s="9">
        <v>65695</v>
      </c>
      <c r="AK129" s="11">
        <v>11.010416666666666</v>
      </c>
      <c r="AL129" s="11">
        <v>8.3854166666666661</v>
      </c>
      <c r="AM129" s="11">
        <v>39.770833333333336</v>
      </c>
    </row>
    <row r="130" spans="1:39" x14ac:dyDescent="0.2">
      <c r="A130" s="3" t="s">
        <v>296</v>
      </c>
      <c r="B130" s="3" t="s">
        <v>60</v>
      </c>
      <c r="C130" s="3" t="s">
        <v>297</v>
      </c>
      <c r="D130" s="1" t="s">
        <v>298</v>
      </c>
      <c r="E130" s="5">
        <v>200</v>
      </c>
      <c r="G130" s="7">
        <v>18</v>
      </c>
      <c r="H130" s="7">
        <v>1</v>
      </c>
      <c r="I130" s="7">
        <v>0</v>
      </c>
      <c r="J130" s="7">
        <v>7</v>
      </c>
      <c r="K130" s="7">
        <v>4</v>
      </c>
      <c r="M130" s="9">
        <v>43061.666666666664</v>
      </c>
      <c r="O130" s="9">
        <v>43682.944444444445</v>
      </c>
      <c r="P130" s="9">
        <v>32150</v>
      </c>
      <c r="Q130" s="9">
        <v>53575</v>
      </c>
      <c r="S130" s="7" t="s">
        <v>784</v>
      </c>
      <c r="T130" s="9" t="s">
        <v>784</v>
      </c>
      <c r="U130" s="9" t="s">
        <v>784</v>
      </c>
      <c r="W130" s="11">
        <v>15.555555555555555</v>
      </c>
      <c r="X130" s="11">
        <v>12.666666666666666</v>
      </c>
      <c r="Z130" s="11">
        <v>44.777777777777779</v>
      </c>
      <c r="AB130" s="7">
        <v>3</v>
      </c>
      <c r="AC130" s="11">
        <f t="shared" si="2"/>
        <v>16.666666666666664</v>
      </c>
      <c r="AE130" s="7">
        <v>15</v>
      </c>
      <c r="AF130" s="11">
        <f t="shared" si="3"/>
        <v>83.333333333333343</v>
      </c>
      <c r="AG130" s="9">
        <v>42661.333333333336</v>
      </c>
      <c r="AH130" s="9">
        <v>43008.800000000003</v>
      </c>
      <c r="AI130" s="9">
        <v>32150</v>
      </c>
      <c r="AJ130" s="9">
        <v>53575</v>
      </c>
      <c r="AK130" s="11">
        <v>16.8</v>
      </c>
      <c r="AL130" s="11">
        <v>13.733333333333333</v>
      </c>
      <c r="AM130" s="11">
        <v>45.333333333333336</v>
      </c>
    </row>
    <row r="131" spans="1:39" x14ac:dyDescent="0.2">
      <c r="A131" s="3" t="s">
        <v>118</v>
      </c>
      <c r="B131" s="3" t="s">
        <v>1</v>
      </c>
      <c r="C131" s="3" t="s">
        <v>299</v>
      </c>
      <c r="D131" s="1" t="s">
        <v>300</v>
      </c>
      <c r="E131" s="5">
        <v>1098.2</v>
      </c>
      <c r="G131" s="7">
        <v>93</v>
      </c>
      <c r="H131" s="7">
        <v>2</v>
      </c>
      <c r="I131" s="7">
        <v>1</v>
      </c>
      <c r="J131" s="7">
        <v>0</v>
      </c>
      <c r="K131" s="7">
        <v>0</v>
      </c>
      <c r="M131" s="9">
        <v>44834.021505376346</v>
      </c>
      <c r="O131" s="9">
        <v>51743.473118279573</v>
      </c>
      <c r="P131" s="9">
        <v>33101</v>
      </c>
      <c r="Q131" s="9">
        <v>70396</v>
      </c>
      <c r="S131" s="7">
        <v>5</v>
      </c>
      <c r="T131" s="9">
        <v>32242.2</v>
      </c>
      <c r="U131" s="9">
        <v>36406</v>
      </c>
      <c r="W131" s="11">
        <v>16.774193548387096</v>
      </c>
      <c r="X131" s="11">
        <v>13.881720430107526</v>
      </c>
      <c r="Z131" s="11">
        <v>43.193548387096776</v>
      </c>
      <c r="AB131" s="7">
        <v>9</v>
      </c>
      <c r="AC131" s="11">
        <f t="shared" si="2"/>
        <v>9.67741935483871</v>
      </c>
      <c r="AE131" s="7">
        <v>82</v>
      </c>
      <c r="AF131" s="11">
        <f t="shared" si="3"/>
        <v>88.172043010752688</v>
      </c>
      <c r="AG131" s="9">
        <v>45408.743902439026</v>
      </c>
      <c r="AH131" s="9">
        <v>51994.768292682929</v>
      </c>
      <c r="AI131" s="9">
        <v>33101</v>
      </c>
      <c r="AJ131" s="9">
        <v>70396</v>
      </c>
      <c r="AK131" s="11">
        <v>17.548780487804876</v>
      </c>
      <c r="AL131" s="11">
        <v>14.719512195121951</v>
      </c>
      <c r="AM131" s="11">
        <v>44.231707317073173</v>
      </c>
    </row>
    <row r="132" spans="1:39" x14ac:dyDescent="0.2">
      <c r="A132" s="3" t="s">
        <v>301</v>
      </c>
      <c r="B132" s="3" t="s">
        <v>15</v>
      </c>
      <c r="C132" s="3" t="s">
        <v>302</v>
      </c>
      <c r="D132" s="1" t="s">
        <v>303</v>
      </c>
      <c r="E132" s="5">
        <v>3767.1</v>
      </c>
      <c r="G132" s="7">
        <v>245</v>
      </c>
      <c r="H132" s="7">
        <v>11</v>
      </c>
      <c r="I132" s="7">
        <v>1</v>
      </c>
      <c r="J132" s="7">
        <v>4</v>
      </c>
      <c r="K132" s="7">
        <v>1</v>
      </c>
      <c r="M132" s="9">
        <v>53801.31020408163</v>
      </c>
      <c r="O132" s="9">
        <v>54581.575510204078</v>
      </c>
      <c r="P132" s="9">
        <v>35123</v>
      </c>
      <c r="Q132" s="9">
        <v>80258</v>
      </c>
      <c r="S132" s="7">
        <v>5</v>
      </c>
      <c r="T132" s="9">
        <v>35123</v>
      </c>
      <c r="U132" s="9">
        <v>37651.800000000003</v>
      </c>
      <c r="W132" s="11">
        <v>14.06938775510204</v>
      </c>
      <c r="X132" s="11">
        <v>11.220408163265306</v>
      </c>
      <c r="Z132" s="11">
        <v>42.657142857142858</v>
      </c>
      <c r="AB132" s="7">
        <v>92</v>
      </c>
      <c r="AC132" s="11">
        <f t="shared" si="2"/>
        <v>37.551020408163268</v>
      </c>
      <c r="AE132" s="7">
        <v>208</v>
      </c>
      <c r="AF132" s="11">
        <f t="shared" si="3"/>
        <v>84.897959183673464</v>
      </c>
      <c r="AG132" s="9">
        <v>53977.668269230766</v>
      </c>
      <c r="AH132" s="9">
        <v>54015.658653846156</v>
      </c>
      <c r="AI132" s="9">
        <v>35123</v>
      </c>
      <c r="AJ132" s="9">
        <v>74517</v>
      </c>
      <c r="AK132" s="11">
        <v>14.461538461538462</v>
      </c>
      <c r="AL132" s="11">
        <v>11.471153846153847</v>
      </c>
      <c r="AM132" s="11">
        <v>43.283653846153847</v>
      </c>
    </row>
    <row r="133" spans="1:39" x14ac:dyDescent="0.2">
      <c r="A133" s="3" t="s">
        <v>151</v>
      </c>
      <c r="B133" s="3" t="s">
        <v>19</v>
      </c>
      <c r="C133" s="3" t="s">
        <v>304</v>
      </c>
      <c r="D133" s="1" t="s">
        <v>305</v>
      </c>
      <c r="E133" s="5">
        <v>2255.4</v>
      </c>
      <c r="G133" s="7">
        <v>150</v>
      </c>
      <c r="H133" s="7">
        <v>2</v>
      </c>
      <c r="I133" s="7">
        <v>0</v>
      </c>
      <c r="J133" s="7">
        <v>0</v>
      </c>
      <c r="K133" s="7">
        <v>0</v>
      </c>
      <c r="M133" s="9">
        <v>56987.693333333336</v>
      </c>
      <c r="O133" s="9">
        <v>57846.46</v>
      </c>
      <c r="P133" s="9">
        <v>39793</v>
      </c>
      <c r="Q133" s="9">
        <v>72369</v>
      </c>
      <c r="S133" s="7">
        <v>11</v>
      </c>
      <c r="T133" s="9">
        <v>47767.545454545456</v>
      </c>
      <c r="U133" s="9">
        <v>48130.545454545456</v>
      </c>
      <c r="W133" s="11">
        <v>13.16</v>
      </c>
      <c r="X133" s="11">
        <v>11.566666666666666</v>
      </c>
      <c r="Z133" s="11">
        <v>42.78</v>
      </c>
      <c r="AB133" s="7">
        <v>36</v>
      </c>
      <c r="AC133" s="11">
        <f t="shared" si="2"/>
        <v>24</v>
      </c>
      <c r="AE133" s="7">
        <v>136</v>
      </c>
      <c r="AF133" s="11">
        <f t="shared" si="3"/>
        <v>90.666666666666657</v>
      </c>
      <c r="AG133" s="9">
        <v>57167.617647058825</v>
      </c>
      <c r="AH133" s="9">
        <v>57595.279411764706</v>
      </c>
      <c r="AI133" s="9">
        <v>39793</v>
      </c>
      <c r="AJ133" s="9">
        <v>72369</v>
      </c>
      <c r="AK133" s="11">
        <v>13.397058823529411</v>
      </c>
      <c r="AL133" s="11">
        <v>11.75</v>
      </c>
      <c r="AM133" s="11">
        <v>43.301470588235297</v>
      </c>
    </row>
    <row r="134" spans="1:39" x14ac:dyDescent="0.2">
      <c r="A134" s="3" t="s">
        <v>296</v>
      </c>
      <c r="B134" s="3" t="s">
        <v>60</v>
      </c>
      <c r="C134" s="3" t="s">
        <v>306</v>
      </c>
      <c r="D134" s="1" t="s">
        <v>307</v>
      </c>
      <c r="E134" s="5">
        <v>468</v>
      </c>
      <c r="G134" s="7">
        <v>35</v>
      </c>
      <c r="H134" s="7">
        <v>0</v>
      </c>
      <c r="I134" s="7">
        <v>0</v>
      </c>
      <c r="J134" s="7">
        <v>7</v>
      </c>
      <c r="K134" s="7">
        <v>3</v>
      </c>
      <c r="M134" s="9">
        <v>46361.942857142858</v>
      </c>
      <c r="O134" s="9">
        <v>48946.37142857143</v>
      </c>
      <c r="P134" s="9">
        <v>34100</v>
      </c>
      <c r="Q134" s="9">
        <v>80683</v>
      </c>
      <c r="S134" s="7" t="s">
        <v>784</v>
      </c>
      <c r="T134" s="9" t="s">
        <v>784</v>
      </c>
      <c r="U134" s="9" t="s">
        <v>784</v>
      </c>
      <c r="W134" s="11">
        <v>14.428571428571429</v>
      </c>
      <c r="X134" s="11">
        <v>11.314285714285715</v>
      </c>
      <c r="Z134" s="11">
        <v>42.085714285714289</v>
      </c>
      <c r="AB134" s="7">
        <v>7</v>
      </c>
      <c r="AC134" s="11">
        <f t="shared" si="2"/>
        <v>20</v>
      </c>
      <c r="AE134" s="7">
        <v>26</v>
      </c>
      <c r="AF134" s="11">
        <f t="shared" si="3"/>
        <v>74.285714285714292</v>
      </c>
      <c r="AG134" s="9">
        <v>44205.5</v>
      </c>
      <c r="AH134" s="9">
        <v>46177.923076923078</v>
      </c>
      <c r="AI134" s="9">
        <v>34100</v>
      </c>
      <c r="AJ134" s="9">
        <v>67521</v>
      </c>
      <c r="AK134" s="11">
        <v>12.807692307692308</v>
      </c>
      <c r="AL134" s="11">
        <v>9</v>
      </c>
      <c r="AM134" s="11">
        <v>41.230769230769234</v>
      </c>
    </row>
    <row r="135" spans="1:39" x14ac:dyDescent="0.2">
      <c r="A135" s="3" t="s">
        <v>73</v>
      </c>
      <c r="B135" s="3" t="s">
        <v>12</v>
      </c>
      <c r="C135" s="3" t="s">
        <v>308</v>
      </c>
      <c r="D135" s="1" t="s">
        <v>309</v>
      </c>
      <c r="E135" s="5">
        <v>424</v>
      </c>
      <c r="G135" s="7">
        <v>34</v>
      </c>
      <c r="H135" s="7">
        <v>4</v>
      </c>
      <c r="I135" s="7">
        <v>0</v>
      </c>
      <c r="J135" s="7">
        <v>6</v>
      </c>
      <c r="K135" s="7">
        <v>2</v>
      </c>
      <c r="M135" s="9">
        <v>45139.852941176468</v>
      </c>
      <c r="O135" s="9">
        <v>46668.529411764706</v>
      </c>
      <c r="P135" s="9">
        <v>33641</v>
      </c>
      <c r="Q135" s="9">
        <v>56667</v>
      </c>
      <c r="S135" s="7">
        <v>1</v>
      </c>
      <c r="T135" s="9">
        <v>33391</v>
      </c>
      <c r="U135" s="9">
        <v>33641</v>
      </c>
      <c r="W135" s="11">
        <v>15.176470588235293</v>
      </c>
      <c r="X135" s="11">
        <v>10.205882352941176</v>
      </c>
      <c r="Z135" s="11">
        <v>42.205882352941174</v>
      </c>
      <c r="AB135" s="7">
        <v>4</v>
      </c>
      <c r="AC135" s="11">
        <f t="shared" si="2"/>
        <v>11.76470588235294</v>
      </c>
      <c r="AE135" s="7">
        <v>27</v>
      </c>
      <c r="AF135" s="11">
        <f t="shared" si="3"/>
        <v>79.411764705882348</v>
      </c>
      <c r="AG135" s="9">
        <v>45529.666666666664</v>
      </c>
      <c r="AH135" s="9">
        <v>46457.259259259263</v>
      </c>
      <c r="AI135" s="9">
        <v>37106</v>
      </c>
      <c r="AJ135" s="9">
        <v>56049</v>
      </c>
      <c r="AK135" s="11">
        <v>16.25925925925926</v>
      </c>
      <c r="AL135" s="11">
        <v>10.592592592592593</v>
      </c>
      <c r="AM135" s="11">
        <v>44.185185185185183</v>
      </c>
    </row>
    <row r="136" spans="1:39" x14ac:dyDescent="0.2">
      <c r="A136" s="3" t="s">
        <v>112</v>
      </c>
      <c r="B136" s="3" t="s">
        <v>1</v>
      </c>
      <c r="C136" s="3" t="s">
        <v>310</v>
      </c>
      <c r="D136" s="1" t="s">
        <v>311</v>
      </c>
      <c r="E136" s="5">
        <v>774.3</v>
      </c>
      <c r="G136" s="7">
        <v>66</v>
      </c>
      <c r="H136" s="7">
        <v>2</v>
      </c>
      <c r="I136" s="7">
        <v>0</v>
      </c>
      <c r="J136" s="7">
        <v>9</v>
      </c>
      <c r="K136" s="7">
        <v>4</v>
      </c>
      <c r="M136" s="9">
        <v>49398.590909090912</v>
      </c>
      <c r="O136" s="9">
        <v>51451.833333333336</v>
      </c>
      <c r="P136" s="9">
        <v>31862</v>
      </c>
      <c r="Q136" s="9">
        <v>91750</v>
      </c>
      <c r="S136" s="7">
        <v>1</v>
      </c>
      <c r="T136" s="9">
        <v>32601</v>
      </c>
      <c r="U136" s="9">
        <v>32601</v>
      </c>
      <c r="W136" s="11">
        <v>13.787878787878787</v>
      </c>
      <c r="X136" s="11">
        <v>9.7272727272727266</v>
      </c>
      <c r="Z136" s="11">
        <v>41</v>
      </c>
      <c r="AB136" s="7">
        <v>16</v>
      </c>
      <c r="AC136" s="11">
        <f t="shared" si="2"/>
        <v>24.242424242424242</v>
      </c>
      <c r="AE136" s="7">
        <v>51</v>
      </c>
      <c r="AF136" s="11">
        <f t="shared" si="3"/>
        <v>77.272727272727266</v>
      </c>
      <c r="AG136" s="9">
        <v>48753.725490196077</v>
      </c>
      <c r="AH136" s="9">
        <v>49948.705882352944</v>
      </c>
      <c r="AI136" s="9">
        <v>31862</v>
      </c>
      <c r="AJ136" s="9">
        <v>75986</v>
      </c>
      <c r="AK136" s="11">
        <v>13.725490196078431</v>
      </c>
      <c r="AL136" s="11">
        <v>9.764705882352942</v>
      </c>
      <c r="AM136" s="11">
        <v>41.529411764705884</v>
      </c>
    </row>
    <row r="137" spans="1:39" x14ac:dyDescent="0.2">
      <c r="A137" s="3" t="s">
        <v>164</v>
      </c>
      <c r="B137" s="3" t="s">
        <v>12</v>
      </c>
      <c r="C137" s="3" t="s">
        <v>312</v>
      </c>
      <c r="D137" s="1" t="s">
        <v>313</v>
      </c>
      <c r="E137" s="5">
        <v>453.1</v>
      </c>
      <c r="G137" s="7">
        <v>34</v>
      </c>
      <c r="H137" s="7">
        <v>3</v>
      </c>
      <c r="I137" s="7">
        <v>1</v>
      </c>
      <c r="J137" s="7">
        <v>1</v>
      </c>
      <c r="K137" s="7">
        <v>0</v>
      </c>
      <c r="M137" s="9">
        <v>45821.617647058825</v>
      </c>
      <c r="O137" s="9">
        <v>47575.058823529413</v>
      </c>
      <c r="P137" s="9">
        <v>34216</v>
      </c>
      <c r="Q137" s="9">
        <v>61668</v>
      </c>
      <c r="S137" s="7">
        <v>5</v>
      </c>
      <c r="T137" s="9">
        <v>34216</v>
      </c>
      <c r="U137" s="9">
        <v>35525.4</v>
      </c>
      <c r="W137" s="11">
        <v>13.470588235294118</v>
      </c>
      <c r="X137" s="11">
        <v>11.764705882352942</v>
      </c>
      <c r="Z137" s="11">
        <v>38.529411764705884</v>
      </c>
      <c r="AB137" s="7">
        <v>4</v>
      </c>
      <c r="AC137" s="11">
        <f t="shared" si="2"/>
        <v>11.76470588235294</v>
      </c>
      <c r="AE137" s="7">
        <v>24</v>
      </c>
      <c r="AF137" s="11">
        <f t="shared" si="3"/>
        <v>70.588235294117652</v>
      </c>
      <c r="AG137" s="9">
        <v>47051</v>
      </c>
      <c r="AH137" s="9">
        <v>48180.041666666664</v>
      </c>
      <c r="AI137" s="9">
        <v>34216</v>
      </c>
      <c r="AJ137" s="9">
        <v>61668</v>
      </c>
      <c r="AK137" s="11">
        <v>14.708333333333334</v>
      </c>
      <c r="AL137" s="11">
        <v>13.333333333333334</v>
      </c>
      <c r="AM137" s="11">
        <v>40.375</v>
      </c>
    </row>
    <row r="138" spans="1:39" x14ac:dyDescent="0.2">
      <c r="A138" s="3" t="s">
        <v>39</v>
      </c>
      <c r="B138" s="3" t="s">
        <v>5</v>
      </c>
      <c r="C138" s="3" t="s">
        <v>314</v>
      </c>
      <c r="D138" s="1" t="s">
        <v>315</v>
      </c>
      <c r="E138" s="5">
        <v>1344.7</v>
      </c>
      <c r="G138" s="7">
        <v>96</v>
      </c>
      <c r="H138" s="7">
        <v>12</v>
      </c>
      <c r="I138" s="7">
        <v>0</v>
      </c>
      <c r="J138" s="7">
        <v>0</v>
      </c>
      <c r="K138" s="7">
        <v>0</v>
      </c>
      <c r="M138" s="9">
        <v>57449</v>
      </c>
      <c r="O138" s="9">
        <v>59729.989583333336</v>
      </c>
      <c r="P138" s="9">
        <v>39644</v>
      </c>
      <c r="Q138" s="9">
        <v>89871</v>
      </c>
      <c r="S138" s="7" t="s">
        <v>784</v>
      </c>
      <c r="T138" s="9" t="s">
        <v>784</v>
      </c>
      <c r="U138" s="9" t="s">
        <v>784</v>
      </c>
      <c r="W138" s="11">
        <v>13.90625</v>
      </c>
      <c r="X138" s="11">
        <v>7.916666666666667</v>
      </c>
      <c r="Z138" s="11">
        <v>40.239583333333336</v>
      </c>
      <c r="AB138" s="7">
        <v>38</v>
      </c>
      <c r="AC138" s="11">
        <f t="shared" si="2"/>
        <v>39.583333333333329</v>
      </c>
      <c r="AE138" s="7">
        <v>53</v>
      </c>
      <c r="AF138" s="11">
        <f t="shared" si="3"/>
        <v>55.208333333333336</v>
      </c>
      <c r="AG138" s="9">
        <v>56494.132075471702</v>
      </c>
      <c r="AH138" s="9">
        <v>56929.132075471702</v>
      </c>
      <c r="AI138" s="9">
        <v>39644</v>
      </c>
      <c r="AJ138" s="9">
        <v>81377</v>
      </c>
      <c r="AK138" s="11">
        <v>14.773584905660377</v>
      </c>
      <c r="AL138" s="11">
        <v>7</v>
      </c>
      <c r="AM138" s="11">
        <v>42</v>
      </c>
    </row>
    <row r="139" spans="1:39" x14ac:dyDescent="0.2">
      <c r="A139" s="3" t="s">
        <v>316</v>
      </c>
      <c r="B139" s="3" t="s">
        <v>15</v>
      </c>
      <c r="C139" s="3" t="s">
        <v>317</v>
      </c>
      <c r="D139" s="1" t="s">
        <v>318</v>
      </c>
      <c r="E139" s="5">
        <v>106</v>
      </c>
      <c r="G139" s="7">
        <v>7</v>
      </c>
      <c r="H139" s="7">
        <v>1</v>
      </c>
      <c r="I139" s="7">
        <v>0</v>
      </c>
      <c r="J139" s="7">
        <v>2</v>
      </c>
      <c r="K139" s="7">
        <v>1</v>
      </c>
      <c r="M139" s="9">
        <v>35112.714285714283</v>
      </c>
      <c r="O139" s="9">
        <v>40847.285714285717</v>
      </c>
      <c r="P139" s="9">
        <v>33749</v>
      </c>
      <c r="Q139" s="9">
        <v>48607</v>
      </c>
      <c r="S139" s="7" t="s">
        <v>784</v>
      </c>
      <c r="T139" s="9" t="s">
        <v>784</v>
      </c>
      <c r="U139" s="9" t="s">
        <v>784</v>
      </c>
      <c r="W139" s="11">
        <v>11</v>
      </c>
      <c r="X139" s="11">
        <v>10</v>
      </c>
      <c r="Z139" s="11">
        <v>35.714285714285715</v>
      </c>
      <c r="AB139" s="7">
        <v>0</v>
      </c>
      <c r="AC139" s="11">
        <f t="shared" si="2"/>
        <v>0</v>
      </c>
      <c r="AE139" s="7">
        <v>7</v>
      </c>
      <c r="AF139" s="11">
        <f t="shared" si="3"/>
        <v>100</v>
      </c>
      <c r="AG139" s="9">
        <v>35112.714285714283</v>
      </c>
      <c r="AH139" s="9">
        <v>40847.285714285717</v>
      </c>
      <c r="AI139" s="9">
        <v>33749</v>
      </c>
      <c r="AJ139" s="9">
        <v>48607</v>
      </c>
      <c r="AK139" s="11">
        <v>11</v>
      </c>
      <c r="AL139" s="11">
        <v>10</v>
      </c>
      <c r="AM139" s="11">
        <v>35.714285714285715</v>
      </c>
    </row>
    <row r="140" spans="1:39" x14ac:dyDescent="0.2">
      <c r="A140" s="3" t="s">
        <v>79</v>
      </c>
      <c r="B140" s="3" t="s">
        <v>1</v>
      </c>
      <c r="C140" s="3" t="s">
        <v>319</v>
      </c>
      <c r="D140" s="1" t="s">
        <v>320</v>
      </c>
      <c r="E140" s="5">
        <v>593.1</v>
      </c>
      <c r="G140" s="7">
        <v>44</v>
      </c>
      <c r="H140" s="7">
        <v>1</v>
      </c>
      <c r="I140" s="7">
        <v>0</v>
      </c>
      <c r="J140" s="7">
        <v>8</v>
      </c>
      <c r="K140" s="7">
        <v>1</v>
      </c>
      <c r="M140" s="9">
        <v>45643</v>
      </c>
      <c r="O140" s="9">
        <v>46786.61363636364</v>
      </c>
      <c r="P140" s="9">
        <v>32850</v>
      </c>
      <c r="Q140" s="9">
        <v>60813</v>
      </c>
      <c r="S140" s="7" t="s">
        <v>784</v>
      </c>
      <c r="T140" s="9" t="s">
        <v>784</v>
      </c>
      <c r="U140" s="9" t="s">
        <v>784</v>
      </c>
      <c r="W140" s="11">
        <v>13.909090909090908</v>
      </c>
      <c r="X140" s="11">
        <v>11.681818181818182</v>
      </c>
      <c r="Z140" s="11">
        <v>42.477272727272727</v>
      </c>
      <c r="AB140" s="7">
        <v>1</v>
      </c>
      <c r="AC140" s="11">
        <f t="shared" si="2"/>
        <v>2.2727272727272729</v>
      </c>
      <c r="AE140" s="7">
        <v>43</v>
      </c>
      <c r="AF140" s="11">
        <f t="shared" si="3"/>
        <v>97.727272727272734</v>
      </c>
      <c r="AG140" s="9">
        <v>45657.837209302328</v>
      </c>
      <c r="AH140" s="9">
        <v>46816.674418604649</v>
      </c>
      <c r="AI140" s="9">
        <v>32850</v>
      </c>
      <c r="AJ140" s="9">
        <v>60813</v>
      </c>
      <c r="AK140" s="11">
        <v>13.813953488372093</v>
      </c>
      <c r="AL140" s="11">
        <v>11.534883720930232</v>
      </c>
      <c r="AM140" s="11">
        <v>41.930232558139537</v>
      </c>
    </row>
    <row r="141" spans="1:39" x14ac:dyDescent="0.2">
      <c r="A141" s="3" t="s">
        <v>321</v>
      </c>
      <c r="B141" s="3" t="s">
        <v>60</v>
      </c>
      <c r="C141" s="3" t="s">
        <v>322</v>
      </c>
      <c r="D141" s="1" t="s">
        <v>323</v>
      </c>
      <c r="E141" s="5">
        <v>1960</v>
      </c>
      <c r="G141" s="7">
        <v>131</v>
      </c>
      <c r="H141" s="7">
        <v>5</v>
      </c>
      <c r="I141" s="7">
        <v>0</v>
      </c>
      <c r="J141" s="7">
        <v>0</v>
      </c>
      <c r="K141" s="7">
        <v>0</v>
      </c>
      <c r="M141" s="9">
        <v>53884.64885496183</v>
      </c>
      <c r="O141" s="9">
        <v>55471.213740458013</v>
      </c>
      <c r="P141" s="9">
        <v>36711</v>
      </c>
      <c r="Q141" s="9">
        <v>85858</v>
      </c>
      <c r="S141" s="7">
        <v>2</v>
      </c>
      <c r="T141" s="9">
        <v>36711</v>
      </c>
      <c r="U141" s="9">
        <v>36711</v>
      </c>
      <c r="W141" s="11">
        <v>16.47328244274809</v>
      </c>
      <c r="X141" s="11">
        <v>10.732824427480915</v>
      </c>
      <c r="Z141" s="11">
        <v>45.534351145038165</v>
      </c>
      <c r="AB141" s="7">
        <v>38</v>
      </c>
      <c r="AC141" s="11">
        <f t="shared" si="2"/>
        <v>29.007633587786259</v>
      </c>
      <c r="AE141" s="7">
        <v>110</v>
      </c>
      <c r="AF141" s="11">
        <f t="shared" si="3"/>
        <v>83.969465648854964</v>
      </c>
      <c r="AG141" s="9">
        <v>54269.581818181818</v>
      </c>
      <c r="AH141" s="9">
        <v>55044.127272727274</v>
      </c>
      <c r="AI141" s="9">
        <v>36711</v>
      </c>
      <c r="AJ141" s="9">
        <v>85858</v>
      </c>
      <c r="AK141" s="11">
        <v>16.954545454545453</v>
      </c>
      <c r="AL141" s="11">
        <v>11.090909090909092</v>
      </c>
      <c r="AM141" s="11">
        <v>46.527272727272724</v>
      </c>
    </row>
    <row r="142" spans="1:39" x14ac:dyDescent="0.2">
      <c r="A142" s="3" t="s">
        <v>139</v>
      </c>
      <c r="B142" s="3" t="s">
        <v>5</v>
      </c>
      <c r="C142" s="3" t="s">
        <v>324</v>
      </c>
      <c r="D142" s="1" t="s">
        <v>325</v>
      </c>
      <c r="E142" s="5">
        <v>276</v>
      </c>
      <c r="G142" s="7">
        <v>32</v>
      </c>
      <c r="H142" s="7">
        <v>2</v>
      </c>
      <c r="I142" s="7">
        <v>0</v>
      </c>
      <c r="J142" s="7">
        <v>5</v>
      </c>
      <c r="K142" s="7">
        <v>2</v>
      </c>
      <c r="M142" s="9">
        <v>43711.875</v>
      </c>
      <c r="O142" s="9">
        <v>45500.46875</v>
      </c>
      <c r="P142" s="9">
        <v>34950</v>
      </c>
      <c r="Q142" s="9">
        <v>58933</v>
      </c>
      <c r="S142" s="7">
        <v>2</v>
      </c>
      <c r="T142" s="9">
        <v>35309</v>
      </c>
      <c r="U142" s="9">
        <v>36707</v>
      </c>
      <c r="W142" s="11">
        <v>14</v>
      </c>
      <c r="X142" s="11">
        <v>11.25</v>
      </c>
      <c r="Z142" s="11">
        <v>41.78125</v>
      </c>
      <c r="AB142" s="7">
        <v>1</v>
      </c>
      <c r="AC142" s="11">
        <f t="shared" si="2"/>
        <v>3.125</v>
      </c>
      <c r="AE142" s="7">
        <v>25</v>
      </c>
      <c r="AF142" s="11">
        <f t="shared" si="3"/>
        <v>78.125</v>
      </c>
      <c r="AG142" s="9">
        <v>44270.92</v>
      </c>
      <c r="AH142" s="9">
        <v>45264.68</v>
      </c>
      <c r="AI142" s="9">
        <v>34950</v>
      </c>
      <c r="AJ142" s="9">
        <v>58933</v>
      </c>
      <c r="AK142" s="11">
        <v>13.84</v>
      </c>
      <c r="AL142" s="11">
        <v>11.28</v>
      </c>
      <c r="AM142" s="11">
        <v>42.92</v>
      </c>
    </row>
    <row r="143" spans="1:39" x14ac:dyDescent="0.2">
      <c r="A143" s="3" t="s">
        <v>280</v>
      </c>
      <c r="B143" s="3" t="s">
        <v>15</v>
      </c>
      <c r="C143" s="3" t="s">
        <v>326</v>
      </c>
      <c r="D143" s="1" t="s">
        <v>327</v>
      </c>
      <c r="E143" s="5">
        <v>366</v>
      </c>
      <c r="G143" s="7">
        <v>32</v>
      </c>
      <c r="H143" s="7">
        <v>4</v>
      </c>
      <c r="I143" s="7">
        <v>0</v>
      </c>
      <c r="J143" s="7">
        <v>2</v>
      </c>
      <c r="K143" s="7">
        <v>1</v>
      </c>
      <c r="M143" s="9">
        <v>41631.0625</v>
      </c>
      <c r="O143" s="9">
        <v>43614.21875</v>
      </c>
      <c r="P143" s="9">
        <v>34337</v>
      </c>
      <c r="Q143" s="9">
        <v>54637</v>
      </c>
      <c r="S143" s="7">
        <v>3</v>
      </c>
      <c r="T143" s="9">
        <v>34337</v>
      </c>
      <c r="U143" s="9">
        <v>34337</v>
      </c>
      <c r="W143" s="11">
        <v>11.28125</v>
      </c>
      <c r="X143" s="11">
        <v>8.34375</v>
      </c>
      <c r="Z143" s="11">
        <v>39.90625</v>
      </c>
      <c r="AB143" s="7">
        <v>5</v>
      </c>
      <c r="AC143" s="11">
        <f t="shared" si="2"/>
        <v>15.625</v>
      </c>
      <c r="AE143" s="7">
        <v>23</v>
      </c>
      <c r="AF143" s="11">
        <f t="shared" si="3"/>
        <v>71.875</v>
      </c>
      <c r="AG143" s="9">
        <v>41845.695652173912</v>
      </c>
      <c r="AH143" s="9">
        <v>42464.434782608696</v>
      </c>
      <c r="AI143" s="9">
        <v>34337</v>
      </c>
      <c r="AJ143" s="9">
        <v>54637</v>
      </c>
      <c r="AK143" s="11">
        <v>11.869565217391305</v>
      </c>
      <c r="AL143" s="11">
        <v>8.7391304347826093</v>
      </c>
      <c r="AM143" s="11">
        <v>41.565217391304351</v>
      </c>
    </row>
    <row r="144" spans="1:39" x14ac:dyDescent="0.2">
      <c r="A144" s="3" t="s">
        <v>32</v>
      </c>
      <c r="B144" s="3" t="s">
        <v>60</v>
      </c>
      <c r="C144" s="3" t="s">
        <v>328</v>
      </c>
      <c r="D144" s="1" t="s">
        <v>329</v>
      </c>
      <c r="E144" s="5">
        <v>668.6</v>
      </c>
      <c r="G144" s="7">
        <v>52</v>
      </c>
      <c r="H144" s="7">
        <v>2</v>
      </c>
      <c r="I144" s="7">
        <v>0</v>
      </c>
      <c r="J144" s="7">
        <v>0</v>
      </c>
      <c r="K144" s="7">
        <v>0</v>
      </c>
      <c r="M144" s="9">
        <v>52384.865384615383</v>
      </c>
      <c r="O144" s="9">
        <v>54101.403846153844</v>
      </c>
      <c r="P144" s="9">
        <v>34480</v>
      </c>
      <c r="Q144" s="9">
        <v>68001</v>
      </c>
      <c r="S144" s="7">
        <v>1</v>
      </c>
      <c r="T144" s="9">
        <v>46224</v>
      </c>
      <c r="U144" s="9">
        <v>48624</v>
      </c>
      <c r="W144" s="11">
        <v>20.096153846153847</v>
      </c>
      <c r="X144" s="11">
        <v>15.73076923076923</v>
      </c>
      <c r="Z144" s="11">
        <v>49.307692307692307</v>
      </c>
      <c r="AB144" s="7">
        <v>9</v>
      </c>
      <c r="AC144" s="11">
        <f t="shared" si="2"/>
        <v>17.307692307692307</v>
      </c>
      <c r="AE144" s="7">
        <v>40</v>
      </c>
      <c r="AF144" s="11">
        <f t="shared" si="3"/>
        <v>76.923076923076934</v>
      </c>
      <c r="AG144" s="9">
        <v>52822.05</v>
      </c>
      <c r="AH144" s="9">
        <v>53931.05</v>
      </c>
      <c r="AI144" s="9">
        <v>34480</v>
      </c>
      <c r="AJ144" s="9">
        <v>65607</v>
      </c>
      <c r="AK144" s="11">
        <v>20.350000000000001</v>
      </c>
      <c r="AL144" s="11">
        <v>16</v>
      </c>
      <c r="AM144" s="11">
        <v>50.075000000000003</v>
      </c>
    </row>
    <row r="145" spans="1:39" x14ac:dyDescent="0.2">
      <c r="A145" s="3" t="s">
        <v>330</v>
      </c>
      <c r="B145" s="3" t="s">
        <v>1</v>
      </c>
      <c r="C145" s="3" t="s">
        <v>331</v>
      </c>
      <c r="D145" s="1" t="s">
        <v>332</v>
      </c>
      <c r="E145" s="5">
        <v>304.5</v>
      </c>
      <c r="G145" s="7">
        <v>39</v>
      </c>
      <c r="H145" s="7">
        <v>3</v>
      </c>
      <c r="I145" s="7">
        <v>0</v>
      </c>
      <c r="J145" s="7">
        <v>0</v>
      </c>
      <c r="K145" s="7">
        <v>0</v>
      </c>
      <c r="M145" s="9">
        <v>46464.923076923078</v>
      </c>
      <c r="O145" s="9">
        <v>47815.615384615383</v>
      </c>
      <c r="P145" s="9">
        <v>33400</v>
      </c>
      <c r="Q145" s="9">
        <v>69535</v>
      </c>
      <c r="S145" s="7" t="s">
        <v>784</v>
      </c>
      <c r="T145" s="9" t="s">
        <v>784</v>
      </c>
      <c r="U145" s="9" t="s">
        <v>784</v>
      </c>
      <c r="W145" s="11">
        <v>18.589743589743591</v>
      </c>
      <c r="X145" s="11">
        <v>17.051282051282051</v>
      </c>
      <c r="Z145" s="11">
        <v>46.641025641025642</v>
      </c>
      <c r="AB145" s="7">
        <v>9</v>
      </c>
      <c r="AC145" s="11">
        <f t="shared" si="2"/>
        <v>23.076923076923077</v>
      </c>
      <c r="AE145" s="7">
        <v>29</v>
      </c>
      <c r="AF145" s="11">
        <f t="shared" si="3"/>
        <v>74.358974358974365</v>
      </c>
      <c r="AG145" s="9">
        <v>45136.172413793101</v>
      </c>
      <c r="AH145" s="9">
        <v>45604.862068965514</v>
      </c>
      <c r="AI145" s="9">
        <v>33400</v>
      </c>
      <c r="AJ145" s="9">
        <v>56269</v>
      </c>
      <c r="AK145" s="11">
        <v>16.689655172413794</v>
      </c>
      <c r="AL145" s="11">
        <v>15.310344827586206</v>
      </c>
      <c r="AM145" s="11">
        <v>45.413793103448278</v>
      </c>
    </row>
    <row r="146" spans="1:39" x14ac:dyDescent="0.2">
      <c r="A146" s="3" t="s">
        <v>115</v>
      </c>
      <c r="B146" s="3" t="s">
        <v>1</v>
      </c>
      <c r="C146" s="3" t="s">
        <v>333</v>
      </c>
      <c r="D146" s="1" t="s">
        <v>334</v>
      </c>
      <c r="E146" s="5">
        <v>1604.7</v>
      </c>
      <c r="G146" s="7">
        <v>116</v>
      </c>
      <c r="H146" s="7">
        <v>5</v>
      </c>
      <c r="I146" s="7">
        <v>0</v>
      </c>
      <c r="J146" s="7">
        <v>1</v>
      </c>
      <c r="K146" s="7">
        <v>1</v>
      </c>
      <c r="M146" s="9">
        <v>52186.732758620688</v>
      </c>
      <c r="O146" s="9">
        <v>53689.862068965514</v>
      </c>
      <c r="P146" s="9">
        <v>31650</v>
      </c>
      <c r="Q146" s="9">
        <v>69986</v>
      </c>
      <c r="S146" s="7">
        <v>2</v>
      </c>
      <c r="T146" s="9">
        <v>38329.5</v>
      </c>
      <c r="U146" s="9">
        <v>38501.5</v>
      </c>
      <c r="W146" s="11">
        <v>16.181034482758619</v>
      </c>
      <c r="X146" s="11">
        <v>12.5</v>
      </c>
      <c r="Z146" s="11">
        <v>43.732758620689658</v>
      </c>
      <c r="AB146" s="7">
        <v>43</v>
      </c>
      <c r="AC146" s="11">
        <f t="shared" si="2"/>
        <v>37.068965517241381</v>
      </c>
      <c r="AE146" s="7">
        <v>93</v>
      </c>
      <c r="AF146" s="11">
        <f t="shared" si="3"/>
        <v>80.172413793103445</v>
      </c>
      <c r="AG146" s="9">
        <v>52394.881720430109</v>
      </c>
      <c r="AH146" s="9">
        <v>52905.677419354841</v>
      </c>
      <c r="AI146" s="9">
        <v>34715</v>
      </c>
      <c r="AJ146" s="9">
        <v>68429</v>
      </c>
      <c r="AK146" s="11">
        <v>16.032258064516128</v>
      </c>
      <c r="AL146" s="11">
        <v>12.688172043010752</v>
      </c>
      <c r="AM146" s="11">
        <v>44.301075268817208</v>
      </c>
    </row>
    <row r="147" spans="1:39" x14ac:dyDescent="0.2">
      <c r="A147" s="3" t="s">
        <v>19</v>
      </c>
      <c r="B147" s="3" t="s">
        <v>60</v>
      </c>
      <c r="C147" s="3" t="s">
        <v>335</v>
      </c>
      <c r="D147" s="1" t="s">
        <v>336</v>
      </c>
      <c r="E147" s="5">
        <v>546.5</v>
      </c>
      <c r="G147" s="7">
        <v>45</v>
      </c>
      <c r="H147" s="7">
        <v>3</v>
      </c>
      <c r="I147" s="7">
        <v>0</v>
      </c>
      <c r="J147" s="7">
        <v>1</v>
      </c>
      <c r="K147" s="7">
        <v>0</v>
      </c>
      <c r="M147" s="9">
        <v>46972.244444444441</v>
      </c>
      <c r="O147" s="9">
        <v>48770.73333333333</v>
      </c>
      <c r="P147" s="9">
        <v>34347</v>
      </c>
      <c r="Q147" s="9">
        <v>68875</v>
      </c>
      <c r="S147" s="7">
        <v>3</v>
      </c>
      <c r="T147" s="9">
        <v>34533.666666666664</v>
      </c>
      <c r="U147" s="9">
        <v>34533.666666666664</v>
      </c>
      <c r="W147" s="11">
        <v>15.666666666666666</v>
      </c>
      <c r="X147" s="11">
        <v>11.8</v>
      </c>
      <c r="Z147" s="11">
        <v>43.088888888888889</v>
      </c>
      <c r="AB147" s="7">
        <v>7</v>
      </c>
      <c r="AC147" s="11">
        <f t="shared" ref="AC147:AC210" si="4">AB147/G147*100</f>
        <v>15.555555555555555</v>
      </c>
      <c r="AE147" s="7">
        <v>37</v>
      </c>
      <c r="AF147" s="11">
        <f t="shared" ref="AF147:AF210" si="5">AE147/G147*100</f>
        <v>82.222222222222214</v>
      </c>
      <c r="AG147" s="9">
        <v>46594.83783783784</v>
      </c>
      <c r="AH147" s="9">
        <v>47249.83783783784</v>
      </c>
      <c r="AI147" s="9">
        <v>34347</v>
      </c>
      <c r="AJ147" s="9">
        <v>66763</v>
      </c>
      <c r="AK147" s="11">
        <v>15.135135135135135</v>
      </c>
      <c r="AL147" s="11">
        <v>11.567567567567568</v>
      </c>
      <c r="AM147" s="11">
        <v>43.162162162162161</v>
      </c>
    </row>
    <row r="148" spans="1:39" x14ac:dyDescent="0.2">
      <c r="A148" s="3" t="s">
        <v>79</v>
      </c>
      <c r="B148" s="3" t="s">
        <v>1</v>
      </c>
      <c r="C148" s="3" t="s">
        <v>337</v>
      </c>
      <c r="D148" s="1" t="s">
        <v>338</v>
      </c>
      <c r="E148" s="5">
        <v>607.1</v>
      </c>
      <c r="G148" s="7">
        <v>54</v>
      </c>
      <c r="H148" s="7">
        <v>0</v>
      </c>
      <c r="I148" s="7">
        <v>0</v>
      </c>
      <c r="J148" s="7">
        <v>9</v>
      </c>
      <c r="K148" s="7">
        <v>3</v>
      </c>
      <c r="M148" s="9">
        <v>50604.203703703701</v>
      </c>
      <c r="O148" s="9">
        <v>52040.907407407409</v>
      </c>
      <c r="P148" s="9">
        <v>34776</v>
      </c>
      <c r="Q148" s="9">
        <v>87852</v>
      </c>
      <c r="S148" s="7" t="s">
        <v>784</v>
      </c>
      <c r="T148" s="9" t="s">
        <v>784</v>
      </c>
      <c r="U148" s="9" t="s">
        <v>784</v>
      </c>
      <c r="W148" s="11">
        <v>15.518518518518519</v>
      </c>
      <c r="X148" s="11">
        <v>10.666666666666666</v>
      </c>
      <c r="Z148" s="11">
        <v>41.185185185185183</v>
      </c>
      <c r="AB148" s="7">
        <v>18</v>
      </c>
      <c r="AC148" s="11">
        <f t="shared" si="4"/>
        <v>33.333333333333329</v>
      </c>
      <c r="AE148" s="7">
        <v>45</v>
      </c>
      <c r="AF148" s="11">
        <f t="shared" si="5"/>
        <v>83.333333333333343</v>
      </c>
      <c r="AG148" s="9">
        <v>48389.8</v>
      </c>
      <c r="AH148" s="9">
        <v>49272.4</v>
      </c>
      <c r="AI148" s="9">
        <v>34776</v>
      </c>
      <c r="AJ148" s="9">
        <v>63194</v>
      </c>
      <c r="AK148" s="11">
        <v>13.844444444444445</v>
      </c>
      <c r="AL148" s="11">
        <v>8.8000000000000007</v>
      </c>
      <c r="AM148" s="11">
        <v>39.333333333333336</v>
      </c>
    </row>
    <row r="149" spans="1:39" x14ac:dyDescent="0.2">
      <c r="A149" s="3" t="s">
        <v>4</v>
      </c>
      <c r="B149" s="3" t="s">
        <v>5</v>
      </c>
      <c r="C149" s="3" t="s">
        <v>339</v>
      </c>
      <c r="D149" s="1" t="s">
        <v>340</v>
      </c>
      <c r="E149" s="5">
        <v>455.6</v>
      </c>
      <c r="G149" s="7">
        <v>44</v>
      </c>
      <c r="H149" s="7">
        <v>4</v>
      </c>
      <c r="I149" s="7">
        <v>0</v>
      </c>
      <c r="J149" s="7">
        <v>6</v>
      </c>
      <c r="K149" s="7">
        <v>2</v>
      </c>
      <c r="M149" s="9">
        <v>44091.454545454544</v>
      </c>
      <c r="O149" s="9">
        <v>45526.795454545456</v>
      </c>
      <c r="P149" s="9">
        <v>33996</v>
      </c>
      <c r="Q149" s="9">
        <v>58937</v>
      </c>
      <c r="S149" s="7">
        <v>7</v>
      </c>
      <c r="T149" s="9">
        <v>36636.285714285717</v>
      </c>
      <c r="U149" s="9">
        <v>38214.857142857145</v>
      </c>
      <c r="W149" s="11">
        <v>15.772727272727273</v>
      </c>
      <c r="X149" s="11">
        <v>11.795454545454545</v>
      </c>
      <c r="Z149" s="11">
        <v>43.56818181818182</v>
      </c>
      <c r="AB149" s="7">
        <v>3</v>
      </c>
      <c r="AC149" s="11">
        <f t="shared" si="4"/>
        <v>6.8181818181818175</v>
      </c>
      <c r="AE149" s="7">
        <v>34</v>
      </c>
      <c r="AF149" s="11">
        <f t="shared" si="5"/>
        <v>77.272727272727266</v>
      </c>
      <c r="AG149" s="9">
        <v>43090.823529411762</v>
      </c>
      <c r="AH149" s="9">
        <v>44007.823529411762</v>
      </c>
      <c r="AI149" s="9">
        <v>33996</v>
      </c>
      <c r="AJ149" s="9">
        <v>54207</v>
      </c>
      <c r="AK149" s="11">
        <v>13.911764705882353</v>
      </c>
      <c r="AL149" s="11">
        <v>9.1470588235294112</v>
      </c>
      <c r="AM149" s="11">
        <v>42.529411764705884</v>
      </c>
    </row>
    <row r="150" spans="1:39" x14ac:dyDescent="0.2">
      <c r="A150" s="3" t="s">
        <v>154</v>
      </c>
      <c r="B150" s="3" t="s">
        <v>32</v>
      </c>
      <c r="C150" s="3" t="s">
        <v>341</v>
      </c>
      <c r="D150" s="1" t="s">
        <v>342</v>
      </c>
      <c r="E150" s="5">
        <v>598.70000000000005</v>
      </c>
      <c r="G150" s="7">
        <v>41</v>
      </c>
      <c r="H150" s="7">
        <v>4</v>
      </c>
      <c r="I150" s="7">
        <v>1</v>
      </c>
      <c r="J150" s="7">
        <v>1</v>
      </c>
      <c r="K150" s="7">
        <v>0</v>
      </c>
      <c r="M150" s="9">
        <v>50151.658536585368</v>
      </c>
      <c r="O150" s="9">
        <v>52143.487804878052</v>
      </c>
      <c r="P150" s="9">
        <v>30278</v>
      </c>
      <c r="Q150" s="9">
        <v>64461</v>
      </c>
      <c r="S150" s="7">
        <v>1</v>
      </c>
      <c r="T150" s="9">
        <v>29721</v>
      </c>
      <c r="U150" s="9">
        <v>30278</v>
      </c>
      <c r="W150" s="11">
        <v>15.926829268292684</v>
      </c>
      <c r="X150" s="11">
        <v>12.487804878048781</v>
      </c>
      <c r="Z150" s="11">
        <v>43.390243902439025</v>
      </c>
      <c r="AB150" s="7">
        <v>9</v>
      </c>
      <c r="AC150" s="11">
        <f t="shared" si="4"/>
        <v>21.951219512195124</v>
      </c>
      <c r="AE150" s="7">
        <v>33</v>
      </c>
      <c r="AF150" s="11">
        <f t="shared" si="5"/>
        <v>80.487804878048792</v>
      </c>
      <c r="AG150" s="9">
        <v>50595.42424242424</v>
      </c>
      <c r="AH150" s="9">
        <v>51792.909090909088</v>
      </c>
      <c r="AI150" s="9">
        <v>30278</v>
      </c>
      <c r="AJ150" s="9">
        <v>61269</v>
      </c>
      <c r="AK150" s="11">
        <v>16.727272727272727</v>
      </c>
      <c r="AL150" s="11">
        <v>12.848484848484848</v>
      </c>
      <c r="AM150" s="11">
        <v>44.727272727272727</v>
      </c>
    </row>
    <row r="151" spans="1:39" x14ac:dyDescent="0.2">
      <c r="A151" s="3" t="s">
        <v>283</v>
      </c>
      <c r="B151" s="3" t="s">
        <v>23</v>
      </c>
      <c r="C151" s="3" t="s">
        <v>343</v>
      </c>
      <c r="D151" s="1" t="s">
        <v>344</v>
      </c>
      <c r="E151" s="5">
        <v>313.39999999999998</v>
      </c>
      <c r="G151" s="7">
        <v>25</v>
      </c>
      <c r="H151" s="7">
        <v>3</v>
      </c>
      <c r="I151" s="7">
        <v>1</v>
      </c>
      <c r="J151" s="7">
        <v>2</v>
      </c>
      <c r="K151" s="7">
        <v>1</v>
      </c>
      <c r="M151" s="9">
        <v>40488</v>
      </c>
      <c r="O151" s="9">
        <v>47181.16</v>
      </c>
      <c r="P151" s="9">
        <v>37800</v>
      </c>
      <c r="Q151" s="9">
        <v>57934</v>
      </c>
      <c r="S151" s="7" t="s">
        <v>784</v>
      </c>
      <c r="T151" s="9" t="s">
        <v>784</v>
      </c>
      <c r="U151" s="9" t="s">
        <v>784</v>
      </c>
      <c r="W151" s="11">
        <v>14.56</v>
      </c>
      <c r="X151" s="11">
        <v>12.28</v>
      </c>
      <c r="Z151" s="11">
        <v>42.68</v>
      </c>
      <c r="AB151" s="7">
        <v>2</v>
      </c>
      <c r="AC151" s="11">
        <f t="shared" si="4"/>
        <v>8</v>
      </c>
      <c r="AE151" s="7">
        <v>23</v>
      </c>
      <c r="AF151" s="11">
        <f t="shared" si="5"/>
        <v>92</v>
      </c>
      <c r="AG151" s="9">
        <v>40382.608695652176</v>
      </c>
      <c r="AH151" s="9">
        <v>46913.17391304348</v>
      </c>
      <c r="AI151" s="9">
        <v>37800</v>
      </c>
      <c r="AJ151" s="9">
        <v>57934</v>
      </c>
      <c r="AK151" s="11">
        <v>15.130434782608695</v>
      </c>
      <c r="AL151" s="11">
        <v>13</v>
      </c>
      <c r="AM151" s="11">
        <v>43.347826086956523</v>
      </c>
    </row>
    <row r="152" spans="1:39" x14ac:dyDescent="0.2">
      <c r="A152" s="3" t="s">
        <v>296</v>
      </c>
      <c r="B152" s="3" t="s">
        <v>60</v>
      </c>
      <c r="C152" s="3" t="s">
        <v>345</v>
      </c>
      <c r="D152" s="1" t="s">
        <v>346</v>
      </c>
      <c r="E152" s="5">
        <v>244.2</v>
      </c>
      <c r="G152" s="7">
        <v>18</v>
      </c>
      <c r="H152" s="7">
        <v>2</v>
      </c>
      <c r="I152" s="7">
        <v>0</v>
      </c>
      <c r="J152" s="7">
        <v>4</v>
      </c>
      <c r="K152" s="7">
        <v>2</v>
      </c>
      <c r="M152" s="9">
        <v>43746.055555555555</v>
      </c>
      <c r="O152" s="9">
        <v>44065.722222222219</v>
      </c>
      <c r="P152" s="9">
        <v>33425</v>
      </c>
      <c r="Q152" s="9">
        <v>51018</v>
      </c>
      <c r="S152" s="7" t="s">
        <v>784</v>
      </c>
      <c r="T152" s="9" t="s">
        <v>784</v>
      </c>
      <c r="U152" s="9" t="s">
        <v>784</v>
      </c>
      <c r="W152" s="11">
        <v>17.611111111111111</v>
      </c>
      <c r="X152" s="11">
        <v>14.722222222222221</v>
      </c>
      <c r="Z152" s="11">
        <v>46.166666666666664</v>
      </c>
      <c r="AB152" s="7">
        <v>6</v>
      </c>
      <c r="AC152" s="11">
        <f t="shared" si="4"/>
        <v>33.333333333333329</v>
      </c>
      <c r="AE152" s="7">
        <v>17</v>
      </c>
      <c r="AF152" s="11">
        <f t="shared" si="5"/>
        <v>94.444444444444443</v>
      </c>
      <c r="AG152" s="9">
        <v>43539.058823529413</v>
      </c>
      <c r="AH152" s="9">
        <v>43693.705882352944</v>
      </c>
      <c r="AI152" s="9">
        <v>33425</v>
      </c>
      <c r="AJ152" s="9">
        <v>51018</v>
      </c>
      <c r="AK152" s="11">
        <v>17.529411764705884</v>
      </c>
      <c r="AL152" s="11">
        <v>14.470588235294118</v>
      </c>
      <c r="AM152" s="11">
        <v>46.294117647058826</v>
      </c>
    </row>
    <row r="153" spans="1:39" x14ac:dyDescent="0.2">
      <c r="A153" s="3" t="s">
        <v>126</v>
      </c>
      <c r="B153" s="3" t="s">
        <v>1</v>
      </c>
      <c r="C153" s="3" t="s">
        <v>347</v>
      </c>
      <c r="D153" s="1" t="s">
        <v>348</v>
      </c>
      <c r="E153" s="5">
        <v>1231</v>
      </c>
      <c r="G153" s="7">
        <v>101</v>
      </c>
      <c r="H153" s="7">
        <v>5</v>
      </c>
      <c r="I153" s="7">
        <v>0</v>
      </c>
      <c r="J153" s="7">
        <v>3</v>
      </c>
      <c r="K153" s="7">
        <v>2</v>
      </c>
      <c r="M153" s="9">
        <v>49582.019801980197</v>
      </c>
      <c r="O153" s="9">
        <v>51723.831683168319</v>
      </c>
      <c r="P153" s="9">
        <v>31811</v>
      </c>
      <c r="Q153" s="9">
        <v>74404</v>
      </c>
      <c r="S153" s="7">
        <v>7</v>
      </c>
      <c r="T153" s="9">
        <v>35441.428571428572</v>
      </c>
      <c r="U153" s="9">
        <v>35708.714285714283</v>
      </c>
      <c r="W153" s="11">
        <v>13.237623762376238</v>
      </c>
      <c r="X153" s="11">
        <v>10.128712871287128</v>
      </c>
      <c r="Z153" s="11">
        <v>39.386138613861384</v>
      </c>
      <c r="AB153" s="7">
        <v>10</v>
      </c>
      <c r="AC153" s="11">
        <f t="shared" si="4"/>
        <v>9.9009900990099009</v>
      </c>
      <c r="AE153" s="7">
        <v>78</v>
      </c>
      <c r="AF153" s="11">
        <f t="shared" si="5"/>
        <v>77.227722772277232</v>
      </c>
      <c r="AG153" s="9">
        <v>49437.448717948719</v>
      </c>
      <c r="AH153" s="9">
        <v>50220.371794871797</v>
      </c>
      <c r="AI153" s="9">
        <v>31811</v>
      </c>
      <c r="AJ153" s="9">
        <v>68971</v>
      </c>
      <c r="AK153" s="11">
        <v>12.961538461538462</v>
      </c>
      <c r="AL153" s="11">
        <v>9.8974358974358978</v>
      </c>
      <c r="AM153" s="11">
        <v>39.371794871794869</v>
      </c>
    </row>
    <row r="154" spans="1:39" x14ac:dyDescent="0.2">
      <c r="A154" s="3" t="s">
        <v>290</v>
      </c>
      <c r="B154" s="3" t="s">
        <v>60</v>
      </c>
      <c r="C154" s="3" t="s">
        <v>349</v>
      </c>
      <c r="D154" s="1" t="s">
        <v>350</v>
      </c>
      <c r="E154" s="5">
        <v>1393.1</v>
      </c>
      <c r="G154" s="7">
        <v>108</v>
      </c>
      <c r="H154" s="7">
        <v>3</v>
      </c>
      <c r="I154" s="7">
        <v>0</v>
      </c>
      <c r="J154" s="7">
        <v>3</v>
      </c>
      <c r="K154" s="7">
        <v>3</v>
      </c>
      <c r="M154" s="9">
        <v>60111.731481481482</v>
      </c>
      <c r="O154" s="9">
        <v>63014.351851851854</v>
      </c>
      <c r="P154" s="9">
        <v>38366</v>
      </c>
      <c r="Q154" s="9">
        <v>83250</v>
      </c>
      <c r="S154" s="7">
        <v>1</v>
      </c>
      <c r="T154" s="9">
        <v>40139</v>
      </c>
      <c r="U154" s="9">
        <v>40139</v>
      </c>
      <c r="W154" s="11">
        <v>16.62962962962963</v>
      </c>
      <c r="X154" s="11">
        <v>10.49074074074074</v>
      </c>
      <c r="Z154" s="11">
        <v>43.055555555555557</v>
      </c>
      <c r="AB154" s="7">
        <v>37</v>
      </c>
      <c r="AC154" s="11">
        <f t="shared" si="4"/>
        <v>34.25925925925926</v>
      </c>
      <c r="AE154" s="7">
        <v>92</v>
      </c>
      <c r="AF154" s="11">
        <f t="shared" si="5"/>
        <v>85.18518518518519</v>
      </c>
      <c r="AG154" s="9">
        <v>60060.891304347824</v>
      </c>
      <c r="AH154" s="9">
        <v>62062.521739130432</v>
      </c>
      <c r="AI154" s="9">
        <v>38366</v>
      </c>
      <c r="AJ154" s="9">
        <v>79826</v>
      </c>
      <c r="AK154" s="11">
        <v>16.217391304347824</v>
      </c>
      <c r="AL154" s="11">
        <v>9.9891304347826093</v>
      </c>
      <c r="AM154" s="11">
        <v>42.945652173913047</v>
      </c>
    </row>
    <row r="155" spans="1:39" x14ac:dyDescent="0.2">
      <c r="A155" s="3" t="s">
        <v>351</v>
      </c>
      <c r="B155" s="3" t="s">
        <v>19</v>
      </c>
      <c r="C155" s="3" t="s">
        <v>352</v>
      </c>
      <c r="D155" s="1" t="s">
        <v>353</v>
      </c>
      <c r="E155" s="5">
        <v>345.5</v>
      </c>
      <c r="G155" s="7">
        <v>20</v>
      </c>
      <c r="H155" s="7">
        <v>3</v>
      </c>
      <c r="I155" s="7">
        <v>4</v>
      </c>
      <c r="J155" s="7">
        <v>3</v>
      </c>
      <c r="K155" s="7">
        <v>1</v>
      </c>
      <c r="M155" s="9">
        <v>47488.3</v>
      </c>
      <c r="O155" s="9">
        <v>48048.4</v>
      </c>
      <c r="P155" s="9">
        <v>32103</v>
      </c>
      <c r="Q155" s="9">
        <v>63186</v>
      </c>
      <c r="S155" s="7">
        <v>1</v>
      </c>
      <c r="T155" s="9">
        <v>32103</v>
      </c>
      <c r="U155" s="9">
        <v>32103</v>
      </c>
      <c r="W155" s="11">
        <v>15.85</v>
      </c>
      <c r="X155" s="11">
        <v>12.3</v>
      </c>
      <c r="Z155" s="11">
        <v>46.15</v>
      </c>
      <c r="AB155" s="7">
        <v>0</v>
      </c>
      <c r="AC155" s="11">
        <f t="shared" si="4"/>
        <v>0</v>
      </c>
      <c r="AE155" s="7">
        <v>16</v>
      </c>
      <c r="AF155" s="11">
        <f t="shared" si="5"/>
        <v>80</v>
      </c>
      <c r="AG155" s="9">
        <v>46165.1875</v>
      </c>
      <c r="AH155" s="9">
        <v>46252.8125</v>
      </c>
      <c r="AI155" s="9">
        <v>32103</v>
      </c>
      <c r="AJ155" s="9">
        <v>59788</v>
      </c>
      <c r="AK155" s="11">
        <v>15.4375</v>
      </c>
      <c r="AL155" s="11">
        <v>11.0625</v>
      </c>
      <c r="AM155" s="11">
        <v>45.4375</v>
      </c>
    </row>
    <row r="156" spans="1:39" x14ac:dyDescent="0.2">
      <c r="A156" s="3" t="s">
        <v>354</v>
      </c>
      <c r="B156" s="3" t="s">
        <v>15</v>
      </c>
      <c r="C156" s="3" t="s">
        <v>355</v>
      </c>
      <c r="D156" s="1" t="s">
        <v>356</v>
      </c>
      <c r="E156" s="5">
        <v>321.10000000000002</v>
      </c>
      <c r="G156" s="7">
        <v>27</v>
      </c>
      <c r="H156" s="7">
        <v>3</v>
      </c>
      <c r="I156" s="7">
        <v>0</v>
      </c>
      <c r="J156" s="7">
        <v>1</v>
      </c>
      <c r="K156" s="7">
        <v>0</v>
      </c>
      <c r="M156" s="9">
        <v>40827.814814814818</v>
      </c>
      <c r="O156" s="9">
        <v>43062.222222222219</v>
      </c>
      <c r="P156" s="9">
        <v>30796</v>
      </c>
      <c r="Q156" s="9">
        <v>63322</v>
      </c>
      <c r="S156" s="7">
        <v>2</v>
      </c>
      <c r="T156" s="9">
        <v>30796</v>
      </c>
      <c r="U156" s="9">
        <v>30796</v>
      </c>
      <c r="W156" s="11">
        <v>11.518518518518519</v>
      </c>
      <c r="X156" s="11">
        <v>9.7407407407407405</v>
      </c>
      <c r="Z156" s="11">
        <v>37.074074074074076</v>
      </c>
      <c r="AB156" s="7">
        <v>4</v>
      </c>
      <c r="AC156" s="11">
        <f t="shared" si="4"/>
        <v>14.814814814814813</v>
      </c>
      <c r="AE156" s="7">
        <v>17</v>
      </c>
      <c r="AF156" s="11">
        <f t="shared" si="5"/>
        <v>62.962962962962962</v>
      </c>
      <c r="AG156" s="9">
        <v>40114.941176470587</v>
      </c>
      <c r="AH156" s="9">
        <v>41036.76470588235</v>
      </c>
      <c r="AI156" s="9">
        <v>30796</v>
      </c>
      <c r="AJ156" s="9">
        <v>59573</v>
      </c>
      <c r="AK156" s="11">
        <v>11.764705882352942</v>
      </c>
      <c r="AL156" s="11">
        <v>9.117647058823529</v>
      </c>
      <c r="AM156" s="11">
        <v>37.411764705882355</v>
      </c>
    </row>
    <row r="157" spans="1:39" x14ac:dyDescent="0.2">
      <c r="A157" s="3" t="s">
        <v>357</v>
      </c>
      <c r="B157" s="3" t="s">
        <v>12</v>
      </c>
      <c r="C157" s="3" t="s">
        <v>358</v>
      </c>
      <c r="D157" s="1" t="s">
        <v>359</v>
      </c>
      <c r="E157" s="5">
        <v>637.9</v>
      </c>
      <c r="G157" s="7">
        <v>51</v>
      </c>
      <c r="H157" s="7">
        <v>6</v>
      </c>
      <c r="I157" s="7">
        <v>0</v>
      </c>
      <c r="J157" s="7">
        <v>0</v>
      </c>
      <c r="K157" s="7">
        <v>0</v>
      </c>
      <c r="M157" s="9">
        <v>51590.862745098042</v>
      </c>
      <c r="O157" s="9">
        <v>54228.215686274511</v>
      </c>
      <c r="P157" s="9">
        <v>34028</v>
      </c>
      <c r="Q157" s="9">
        <v>75311</v>
      </c>
      <c r="S157" s="7">
        <v>1</v>
      </c>
      <c r="T157" s="9">
        <v>33852</v>
      </c>
      <c r="U157" s="9">
        <v>37176</v>
      </c>
      <c r="W157" s="11">
        <v>18.450980392156861</v>
      </c>
      <c r="X157" s="11">
        <v>14.352941176470589</v>
      </c>
      <c r="Z157" s="11">
        <v>44.96078431372549</v>
      </c>
      <c r="AB157" s="7">
        <v>5</v>
      </c>
      <c r="AC157" s="11">
        <f t="shared" si="4"/>
        <v>9.8039215686274517</v>
      </c>
      <c r="AE157" s="7">
        <v>38</v>
      </c>
      <c r="AF157" s="11">
        <f t="shared" si="5"/>
        <v>74.509803921568633</v>
      </c>
      <c r="AG157" s="9">
        <v>51518.947368421053</v>
      </c>
      <c r="AH157" s="9">
        <v>52770.894736842107</v>
      </c>
      <c r="AI157" s="9">
        <v>34028</v>
      </c>
      <c r="AJ157" s="9">
        <v>67059</v>
      </c>
      <c r="AK157" s="11">
        <v>18.684210526315791</v>
      </c>
      <c r="AL157" s="11">
        <v>14.552631578947368</v>
      </c>
      <c r="AM157" s="11">
        <v>45.5</v>
      </c>
    </row>
    <row r="158" spans="1:39" x14ac:dyDescent="0.2">
      <c r="A158" s="3" t="s">
        <v>360</v>
      </c>
      <c r="B158" s="3" t="s">
        <v>23</v>
      </c>
      <c r="C158" s="3" t="s">
        <v>361</v>
      </c>
      <c r="D158" s="1" t="s">
        <v>362</v>
      </c>
      <c r="E158" s="5">
        <v>652.29999999999995</v>
      </c>
      <c r="G158" s="7">
        <v>55</v>
      </c>
      <c r="H158" s="7">
        <v>1</v>
      </c>
      <c r="I158" s="7">
        <v>1</v>
      </c>
      <c r="J158" s="7">
        <v>1</v>
      </c>
      <c r="K158" s="7">
        <v>1</v>
      </c>
      <c r="M158" s="9">
        <v>48875.254545454547</v>
      </c>
      <c r="O158" s="9">
        <v>50561.4</v>
      </c>
      <c r="P158" s="9">
        <v>32795</v>
      </c>
      <c r="Q158" s="9">
        <v>69186</v>
      </c>
      <c r="S158" s="7">
        <v>2</v>
      </c>
      <c r="T158" s="9">
        <v>44736</v>
      </c>
      <c r="U158" s="9">
        <v>44736</v>
      </c>
      <c r="W158" s="11">
        <v>12.472727272727273</v>
      </c>
      <c r="X158" s="11">
        <v>8.7818181818181813</v>
      </c>
      <c r="Z158" s="11">
        <v>43.581818181818178</v>
      </c>
      <c r="AB158" s="7">
        <v>23</v>
      </c>
      <c r="AC158" s="11">
        <f t="shared" si="4"/>
        <v>41.818181818181813</v>
      </c>
      <c r="AE158" s="7">
        <v>46</v>
      </c>
      <c r="AF158" s="11">
        <f t="shared" si="5"/>
        <v>83.636363636363626</v>
      </c>
      <c r="AG158" s="9">
        <v>48361.391304347824</v>
      </c>
      <c r="AH158" s="9">
        <v>48935.630434782608</v>
      </c>
      <c r="AI158" s="9">
        <v>32795</v>
      </c>
      <c r="AJ158" s="9">
        <v>60373</v>
      </c>
      <c r="AK158" s="11">
        <v>12.391304347826088</v>
      </c>
      <c r="AL158" s="11">
        <v>8.7391304347826093</v>
      </c>
      <c r="AM158" s="11">
        <v>44.695652173913047</v>
      </c>
    </row>
    <row r="159" spans="1:39" x14ac:dyDescent="0.2">
      <c r="A159" s="3" t="s">
        <v>11</v>
      </c>
      <c r="B159" s="3" t="s">
        <v>12</v>
      </c>
      <c r="C159" s="3" t="s">
        <v>363</v>
      </c>
      <c r="D159" s="1" t="s">
        <v>364</v>
      </c>
      <c r="E159" s="5">
        <v>518.1</v>
      </c>
      <c r="G159" s="7">
        <v>51</v>
      </c>
      <c r="H159" s="7">
        <v>2</v>
      </c>
      <c r="I159" s="7">
        <v>0</v>
      </c>
      <c r="J159" s="7">
        <v>0</v>
      </c>
      <c r="K159" s="7">
        <v>0</v>
      </c>
      <c r="M159" s="9">
        <v>52109.901960784315</v>
      </c>
      <c r="O159" s="9">
        <v>54026.921568627447</v>
      </c>
      <c r="P159" s="9">
        <v>38870</v>
      </c>
      <c r="Q159" s="9">
        <v>68046</v>
      </c>
      <c r="S159" s="7">
        <v>2</v>
      </c>
      <c r="T159" s="9">
        <v>45569.5</v>
      </c>
      <c r="U159" s="9">
        <v>50978</v>
      </c>
      <c r="W159" s="11">
        <v>13.549019607843137</v>
      </c>
      <c r="X159" s="11">
        <v>10.921568627450981</v>
      </c>
      <c r="Z159" s="11">
        <v>40.431372549019606</v>
      </c>
      <c r="AB159" s="7">
        <v>19</v>
      </c>
      <c r="AC159" s="11">
        <f t="shared" si="4"/>
        <v>37.254901960784316</v>
      </c>
      <c r="AE159" s="7">
        <v>40</v>
      </c>
      <c r="AF159" s="11">
        <f t="shared" si="5"/>
        <v>78.431372549019613</v>
      </c>
      <c r="AG159" s="9">
        <v>52515.199999999997</v>
      </c>
      <c r="AH159" s="9">
        <v>53838.824999999997</v>
      </c>
      <c r="AI159" s="9">
        <v>38870</v>
      </c>
      <c r="AJ159" s="9">
        <v>65273</v>
      </c>
      <c r="AK159" s="11">
        <v>13.75</v>
      </c>
      <c r="AL159" s="11">
        <v>11.125</v>
      </c>
      <c r="AM159" s="11">
        <v>41.3</v>
      </c>
    </row>
    <row r="160" spans="1:39" x14ac:dyDescent="0.2">
      <c r="A160" s="3" t="s">
        <v>365</v>
      </c>
      <c r="B160" s="3" t="s">
        <v>32</v>
      </c>
      <c r="C160" s="3" t="s">
        <v>366</v>
      </c>
      <c r="D160" s="1" t="s">
        <v>367</v>
      </c>
      <c r="E160" s="5">
        <v>1244</v>
      </c>
      <c r="G160" s="7">
        <v>85</v>
      </c>
      <c r="H160" s="7">
        <v>2</v>
      </c>
      <c r="I160" s="7">
        <v>5</v>
      </c>
      <c r="J160" s="7">
        <v>1</v>
      </c>
      <c r="K160" s="7">
        <v>0</v>
      </c>
      <c r="M160" s="9">
        <v>49907.23529411765</v>
      </c>
      <c r="O160" s="9">
        <v>52060.188235294117</v>
      </c>
      <c r="P160" s="9">
        <v>30716</v>
      </c>
      <c r="Q160" s="9">
        <v>75694</v>
      </c>
      <c r="S160" s="7">
        <v>2</v>
      </c>
      <c r="T160" s="9">
        <v>35013.5</v>
      </c>
      <c r="U160" s="9">
        <v>35013.5</v>
      </c>
      <c r="W160" s="11">
        <v>16.705882352941178</v>
      </c>
      <c r="X160" s="11">
        <v>12.247058823529411</v>
      </c>
      <c r="Z160" s="11">
        <v>42.788235294117648</v>
      </c>
      <c r="AB160" s="7">
        <v>23</v>
      </c>
      <c r="AC160" s="11">
        <f t="shared" si="4"/>
        <v>27.058823529411764</v>
      </c>
      <c r="AE160" s="7">
        <v>70</v>
      </c>
      <c r="AF160" s="11">
        <f t="shared" si="5"/>
        <v>82.35294117647058</v>
      </c>
      <c r="AG160" s="9">
        <v>48987.228571428568</v>
      </c>
      <c r="AH160" s="9">
        <v>49790.714285714283</v>
      </c>
      <c r="AI160" s="9">
        <v>30716</v>
      </c>
      <c r="AJ160" s="9">
        <v>75392</v>
      </c>
      <c r="AK160" s="11">
        <v>15.928571428571429</v>
      </c>
      <c r="AL160" s="11">
        <v>11.614285714285714</v>
      </c>
      <c r="AM160" s="11">
        <v>42.6</v>
      </c>
    </row>
    <row r="161" spans="1:39" x14ac:dyDescent="0.2">
      <c r="A161" s="3" t="s">
        <v>0</v>
      </c>
      <c r="B161" s="3" t="s">
        <v>1</v>
      </c>
      <c r="C161" s="3" t="s">
        <v>368</v>
      </c>
      <c r="D161" s="1" t="s">
        <v>369</v>
      </c>
      <c r="E161" s="5">
        <v>423.1</v>
      </c>
      <c r="G161" s="7">
        <v>30</v>
      </c>
      <c r="H161" s="7">
        <v>0</v>
      </c>
      <c r="I161" s="7">
        <v>2</v>
      </c>
      <c r="J161" s="7">
        <v>3</v>
      </c>
      <c r="K161" s="7">
        <v>2</v>
      </c>
      <c r="M161" s="9">
        <v>46938.8</v>
      </c>
      <c r="O161" s="9">
        <v>47720.9</v>
      </c>
      <c r="P161" s="9">
        <v>37685</v>
      </c>
      <c r="Q161" s="9">
        <v>56744</v>
      </c>
      <c r="S161" s="7" t="s">
        <v>784</v>
      </c>
      <c r="T161" s="9" t="s">
        <v>784</v>
      </c>
      <c r="U161" s="9" t="s">
        <v>784</v>
      </c>
      <c r="W161" s="11">
        <v>11.233333333333333</v>
      </c>
      <c r="X161" s="11">
        <v>6.9333333333333336</v>
      </c>
      <c r="Z161" s="11">
        <v>38.56666666666667</v>
      </c>
      <c r="AB161" s="7">
        <v>7</v>
      </c>
      <c r="AC161" s="11">
        <f t="shared" si="4"/>
        <v>23.333333333333332</v>
      </c>
      <c r="AE161" s="7">
        <v>26</v>
      </c>
      <c r="AF161" s="11">
        <f t="shared" si="5"/>
        <v>86.666666666666671</v>
      </c>
      <c r="AG161" s="9">
        <v>47513.423076923078</v>
      </c>
      <c r="AH161" s="9">
        <v>47702.038461538461</v>
      </c>
      <c r="AI161" s="9">
        <v>37685</v>
      </c>
      <c r="AJ161" s="9">
        <v>56744</v>
      </c>
      <c r="AK161" s="11">
        <v>12</v>
      </c>
      <c r="AL161" s="11">
        <v>7.3461538461538458</v>
      </c>
      <c r="AM161" s="11">
        <v>39.384615384615387</v>
      </c>
    </row>
    <row r="162" spans="1:39" x14ac:dyDescent="0.2">
      <c r="A162" s="3" t="s">
        <v>1</v>
      </c>
      <c r="B162" s="3" t="s">
        <v>1</v>
      </c>
      <c r="C162" s="3" t="s">
        <v>370</v>
      </c>
      <c r="D162" s="1" t="s">
        <v>371</v>
      </c>
      <c r="E162" s="5">
        <v>652</v>
      </c>
      <c r="G162" s="7">
        <v>45</v>
      </c>
      <c r="H162" s="7">
        <v>7</v>
      </c>
      <c r="I162" s="7">
        <v>0</v>
      </c>
      <c r="J162" s="7">
        <v>0</v>
      </c>
      <c r="K162" s="7">
        <v>0</v>
      </c>
      <c r="M162" s="9">
        <v>55591.688888888886</v>
      </c>
      <c r="O162" s="9">
        <v>57716.62222222222</v>
      </c>
      <c r="P162" s="9">
        <v>35372</v>
      </c>
      <c r="Q162" s="9">
        <v>78435</v>
      </c>
      <c r="S162" s="7">
        <v>1</v>
      </c>
      <c r="T162" s="9">
        <v>35372</v>
      </c>
      <c r="U162" s="9">
        <v>35372</v>
      </c>
      <c r="W162" s="11">
        <v>18.777777777777779</v>
      </c>
      <c r="X162" s="11">
        <v>13.866666666666667</v>
      </c>
      <c r="Z162" s="11">
        <v>44.844444444444441</v>
      </c>
      <c r="AB162" s="7">
        <v>15</v>
      </c>
      <c r="AC162" s="11">
        <f t="shared" si="4"/>
        <v>33.333333333333329</v>
      </c>
      <c r="AE162" s="7">
        <v>28</v>
      </c>
      <c r="AF162" s="11">
        <f t="shared" si="5"/>
        <v>62.222222222222221</v>
      </c>
      <c r="AG162" s="9">
        <v>54838.464285714283</v>
      </c>
      <c r="AH162" s="9">
        <v>56123.535714285717</v>
      </c>
      <c r="AI162" s="9">
        <v>35372</v>
      </c>
      <c r="AJ162" s="9">
        <v>78435</v>
      </c>
      <c r="AK162" s="11">
        <v>19.357142857142858</v>
      </c>
      <c r="AL162" s="11">
        <v>13.25</v>
      </c>
      <c r="AM162" s="11">
        <v>45.392857142857146</v>
      </c>
    </row>
    <row r="163" spans="1:39" x14ac:dyDescent="0.2">
      <c r="A163" s="3" t="s">
        <v>316</v>
      </c>
      <c r="B163" s="3" t="s">
        <v>15</v>
      </c>
      <c r="C163" s="3" t="s">
        <v>372</v>
      </c>
      <c r="D163" s="1" t="s">
        <v>373</v>
      </c>
      <c r="E163" s="5">
        <v>1211.8</v>
      </c>
      <c r="G163" s="7">
        <v>96</v>
      </c>
      <c r="H163" s="7">
        <v>3</v>
      </c>
      <c r="I163" s="7">
        <v>4</v>
      </c>
      <c r="J163" s="7">
        <v>0</v>
      </c>
      <c r="K163" s="7">
        <v>0</v>
      </c>
      <c r="M163" s="9">
        <v>53974.104166666664</v>
      </c>
      <c r="O163" s="9">
        <v>56770.958333333336</v>
      </c>
      <c r="P163" s="9">
        <v>33775</v>
      </c>
      <c r="Q163" s="9">
        <v>79966</v>
      </c>
      <c r="S163" s="7" t="s">
        <v>784</v>
      </c>
      <c r="T163" s="9" t="s">
        <v>784</v>
      </c>
      <c r="U163" s="9" t="s">
        <v>784</v>
      </c>
      <c r="W163" s="11">
        <v>16.65625</v>
      </c>
      <c r="X163" s="11">
        <v>11.645833333333334</v>
      </c>
      <c r="Z163" s="11">
        <v>42.739583333333336</v>
      </c>
      <c r="AB163" s="7">
        <v>40</v>
      </c>
      <c r="AC163" s="11">
        <f t="shared" si="4"/>
        <v>41.666666666666671</v>
      </c>
      <c r="AE163" s="7">
        <v>68</v>
      </c>
      <c r="AF163" s="11">
        <f t="shared" si="5"/>
        <v>70.833333333333343</v>
      </c>
      <c r="AG163" s="9">
        <v>52707.838235294119</v>
      </c>
      <c r="AH163" s="9">
        <v>53470.161764705881</v>
      </c>
      <c r="AI163" s="9">
        <v>28737</v>
      </c>
      <c r="AJ163" s="9">
        <v>68501</v>
      </c>
      <c r="AK163" s="11">
        <v>17.235294117647058</v>
      </c>
      <c r="AL163" s="11">
        <v>11.264705882352942</v>
      </c>
      <c r="AM163" s="11">
        <v>44.117647058823529</v>
      </c>
    </row>
    <row r="164" spans="1:39" x14ac:dyDescent="0.2">
      <c r="A164" s="3" t="s">
        <v>23</v>
      </c>
      <c r="B164" s="3" t="s">
        <v>1</v>
      </c>
      <c r="C164" s="3" t="s">
        <v>374</v>
      </c>
      <c r="D164" s="1" t="s">
        <v>375</v>
      </c>
      <c r="E164" s="5">
        <v>1404.8</v>
      </c>
      <c r="G164" s="7">
        <v>103</v>
      </c>
      <c r="H164" s="7">
        <v>3</v>
      </c>
      <c r="I164" s="7">
        <v>1</v>
      </c>
      <c r="J164" s="7">
        <v>0</v>
      </c>
      <c r="K164" s="7">
        <v>0</v>
      </c>
      <c r="M164" s="9">
        <v>52830.271844660194</v>
      </c>
      <c r="O164" s="9">
        <v>54144.398058252424</v>
      </c>
      <c r="P164" s="9">
        <v>36780</v>
      </c>
      <c r="Q164" s="9">
        <v>71990</v>
      </c>
      <c r="S164" s="7">
        <v>5</v>
      </c>
      <c r="T164" s="9">
        <v>36780</v>
      </c>
      <c r="U164" s="9">
        <v>37410</v>
      </c>
      <c r="W164" s="11">
        <v>13.699029126213592</v>
      </c>
      <c r="X164" s="11">
        <v>11.233009708737864</v>
      </c>
      <c r="Z164" s="11">
        <v>40.592233009708735</v>
      </c>
      <c r="AB164" s="7">
        <v>20</v>
      </c>
      <c r="AC164" s="11">
        <f t="shared" si="4"/>
        <v>19.417475728155338</v>
      </c>
      <c r="AE164" s="7">
        <v>85</v>
      </c>
      <c r="AF164" s="11">
        <f t="shared" si="5"/>
        <v>82.524271844660191</v>
      </c>
      <c r="AG164" s="9">
        <v>52447.435294117648</v>
      </c>
      <c r="AH164" s="9">
        <v>53066.529411764706</v>
      </c>
      <c r="AI164" s="9">
        <v>36780</v>
      </c>
      <c r="AJ164" s="9">
        <v>67773</v>
      </c>
      <c r="AK164" s="11">
        <v>13.023529411764706</v>
      </c>
      <c r="AL164" s="11">
        <v>10.847058823529412</v>
      </c>
      <c r="AM164" s="11">
        <v>40.517647058823528</v>
      </c>
    </row>
    <row r="165" spans="1:39" x14ac:dyDescent="0.2">
      <c r="A165" s="3" t="s">
        <v>136</v>
      </c>
      <c r="B165" s="3" t="s">
        <v>5</v>
      </c>
      <c r="C165" s="3" t="s">
        <v>376</v>
      </c>
      <c r="D165" s="1" t="s">
        <v>377</v>
      </c>
      <c r="E165" s="5">
        <v>3430.3</v>
      </c>
      <c r="G165" s="7">
        <v>219</v>
      </c>
      <c r="H165" s="7">
        <v>8</v>
      </c>
      <c r="I165" s="7">
        <v>0</v>
      </c>
      <c r="J165" s="7">
        <v>0</v>
      </c>
      <c r="K165" s="7">
        <v>0</v>
      </c>
      <c r="M165" s="9">
        <v>63842.954337899544</v>
      </c>
      <c r="O165" s="9">
        <v>65561.305936073055</v>
      </c>
      <c r="P165" s="9">
        <v>36568</v>
      </c>
      <c r="Q165" s="9">
        <v>88679</v>
      </c>
      <c r="S165" s="7">
        <v>8</v>
      </c>
      <c r="T165" s="9">
        <v>43862.5</v>
      </c>
      <c r="U165" s="9">
        <v>44905.875</v>
      </c>
      <c r="W165" s="11">
        <v>16.251141552511417</v>
      </c>
      <c r="X165" s="11">
        <v>12.191780821917808</v>
      </c>
      <c r="Z165" s="11">
        <v>42.954337899543376</v>
      </c>
      <c r="AB165" s="7">
        <v>94</v>
      </c>
      <c r="AC165" s="11">
        <f t="shared" si="4"/>
        <v>42.922374429223744</v>
      </c>
      <c r="AE165" s="7">
        <v>177</v>
      </c>
      <c r="AF165" s="11">
        <f t="shared" si="5"/>
        <v>80.821917808219183</v>
      </c>
      <c r="AG165" s="9">
        <v>64317.689265536726</v>
      </c>
      <c r="AH165" s="9">
        <v>64971.293785310736</v>
      </c>
      <c r="AI165" s="9">
        <v>36568</v>
      </c>
      <c r="AJ165" s="9">
        <v>88059</v>
      </c>
      <c r="AK165" s="11">
        <v>16.63276836158192</v>
      </c>
      <c r="AL165" s="11">
        <v>12.372881355932204</v>
      </c>
      <c r="AM165" s="11">
        <v>43.610169491525426</v>
      </c>
    </row>
    <row r="166" spans="1:39" x14ac:dyDescent="0.2">
      <c r="A166" s="3" t="s">
        <v>258</v>
      </c>
      <c r="B166" s="3" t="s">
        <v>5</v>
      </c>
      <c r="C166" s="3" t="s">
        <v>378</v>
      </c>
      <c r="D166" s="1" t="s">
        <v>379</v>
      </c>
      <c r="E166" s="5">
        <v>895.4</v>
      </c>
      <c r="G166" s="7">
        <v>64</v>
      </c>
      <c r="H166" s="7">
        <v>2</v>
      </c>
      <c r="I166" s="7">
        <v>0</v>
      </c>
      <c r="J166" s="7">
        <v>0</v>
      </c>
      <c r="K166" s="7">
        <v>0</v>
      </c>
      <c r="M166" s="9">
        <v>46784.296875</v>
      </c>
      <c r="O166" s="9">
        <v>48266.78125</v>
      </c>
      <c r="P166" s="9">
        <v>37658</v>
      </c>
      <c r="Q166" s="9">
        <v>73533</v>
      </c>
      <c r="S166" s="7">
        <v>3</v>
      </c>
      <c r="T166" s="9">
        <v>38503</v>
      </c>
      <c r="U166" s="9">
        <v>40644</v>
      </c>
      <c r="W166" s="11">
        <v>13.625</v>
      </c>
      <c r="X166" s="11">
        <v>11.6875</v>
      </c>
      <c r="Z166" s="11">
        <v>42.015625</v>
      </c>
      <c r="AB166" s="7">
        <v>8</v>
      </c>
      <c r="AC166" s="11">
        <f t="shared" si="4"/>
        <v>12.5</v>
      </c>
      <c r="AE166" s="7">
        <v>48</v>
      </c>
      <c r="AF166" s="11">
        <f t="shared" si="5"/>
        <v>75</v>
      </c>
      <c r="AG166" s="9">
        <v>47402.145833333336</v>
      </c>
      <c r="AH166" s="9">
        <v>47992.5625</v>
      </c>
      <c r="AI166" s="9">
        <v>37658</v>
      </c>
      <c r="AJ166" s="9">
        <v>73533</v>
      </c>
      <c r="AK166" s="11">
        <v>14.958333333333334</v>
      </c>
      <c r="AL166" s="11">
        <v>12.541666666666666</v>
      </c>
      <c r="AM166" s="11">
        <v>43.354166666666664</v>
      </c>
    </row>
    <row r="167" spans="1:39" x14ac:dyDescent="0.2">
      <c r="A167" s="3" t="s">
        <v>190</v>
      </c>
      <c r="B167" s="3" t="s">
        <v>23</v>
      </c>
      <c r="C167" s="3" t="s">
        <v>380</v>
      </c>
      <c r="D167" s="1" t="s">
        <v>381</v>
      </c>
      <c r="E167" s="5">
        <v>13328</v>
      </c>
      <c r="G167" s="7">
        <v>816</v>
      </c>
      <c r="H167" s="7">
        <v>39</v>
      </c>
      <c r="I167" s="7">
        <v>15</v>
      </c>
      <c r="J167" s="7">
        <v>0</v>
      </c>
      <c r="K167" s="7">
        <v>0</v>
      </c>
      <c r="M167" s="9">
        <v>66302.882352941175</v>
      </c>
      <c r="O167" s="9">
        <v>67205.681372549021</v>
      </c>
      <c r="P167" s="9">
        <v>31493</v>
      </c>
      <c r="Q167" s="9">
        <v>97173</v>
      </c>
      <c r="S167" s="7">
        <v>36</v>
      </c>
      <c r="T167" s="9">
        <v>52288.638888888891</v>
      </c>
      <c r="U167" s="9">
        <v>52288.638888888891</v>
      </c>
      <c r="W167" s="11">
        <v>12.96078431372549</v>
      </c>
      <c r="X167" s="11">
        <v>9.9791666666666661</v>
      </c>
      <c r="Z167" s="11">
        <v>40.993872549019606</v>
      </c>
      <c r="AB167" s="7">
        <v>409</v>
      </c>
      <c r="AC167" s="11">
        <f t="shared" si="4"/>
        <v>50.122549019607845</v>
      </c>
      <c r="AE167" s="7">
        <v>721</v>
      </c>
      <c r="AF167" s="11">
        <f t="shared" si="5"/>
        <v>88.357843137254903</v>
      </c>
      <c r="AG167" s="9">
        <v>66010.649098474343</v>
      </c>
      <c r="AH167" s="9">
        <v>66394.828016643543</v>
      </c>
      <c r="AI167" s="9">
        <v>31493</v>
      </c>
      <c r="AJ167" s="9">
        <v>97173</v>
      </c>
      <c r="AK167" s="11">
        <v>12.846047156726769</v>
      </c>
      <c r="AL167" s="11">
        <v>9.8515950069348133</v>
      </c>
      <c r="AM167" s="11">
        <v>41.091539528432733</v>
      </c>
    </row>
    <row r="168" spans="1:39" x14ac:dyDescent="0.2">
      <c r="A168" s="3" t="s">
        <v>0</v>
      </c>
      <c r="B168" s="3" t="s">
        <v>1</v>
      </c>
      <c r="C168" s="3" t="s">
        <v>382</v>
      </c>
      <c r="D168" s="1" t="s">
        <v>383</v>
      </c>
      <c r="E168" s="5">
        <v>1085.4000000000001</v>
      </c>
      <c r="G168" s="7">
        <v>85</v>
      </c>
      <c r="H168" s="7">
        <v>7</v>
      </c>
      <c r="I168" s="7">
        <v>0</v>
      </c>
      <c r="J168" s="7">
        <v>5</v>
      </c>
      <c r="K168" s="7">
        <v>4</v>
      </c>
      <c r="M168" s="9">
        <v>50487.6</v>
      </c>
      <c r="O168" s="9">
        <v>53265.23529411765</v>
      </c>
      <c r="P168" s="9">
        <v>35893</v>
      </c>
      <c r="Q168" s="9">
        <v>98100</v>
      </c>
      <c r="S168" s="7">
        <v>3</v>
      </c>
      <c r="T168" s="9">
        <v>35893</v>
      </c>
      <c r="U168" s="9">
        <v>36416</v>
      </c>
      <c r="W168" s="11">
        <v>11.458823529411765</v>
      </c>
      <c r="X168" s="11">
        <v>8.1647058823529406</v>
      </c>
      <c r="Z168" s="11">
        <v>38.223529411764709</v>
      </c>
      <c r="AB168" s="7">
        <v>13</v>
      </c>
      <c r="AC168" s="11">
        <f t="shared" si="4"/>
        <v>15.294117647058824</v>
      </c>
      <c r="AE168" s="7">
        <v>63</v>
      </c>
      <c r="AF168" s="11">
        <f t="shared" si="5"/>
        <v>74.117647058823536</v>
      </c>
      <c r="AG168" s="9">
        <v>50579.936507936509</v>
      </c>
      <c r="AH168" s="9">
        <v>51807.952380952382</v>
      </c>
      <c r="AI168" s="9">
        <v>35893</v>
      </c>
      <c r="AJ168" s="9">
        <v>78387</v>
      </c>
      <c r="AK168" s="11">
        <v>11.507936507936508</v>
      </c>
      <c r="AL168" s="11">
        <v>8.3809523809523814</v>
      </c>
      <c r="AM168" s="11">
        <v>38.904761904761905</v>
      </c>
    </row>
    <row r="169" spans="1:39" x14ac:dyDescent="0.2">
      <c r="A169" s="3" t="s">
        <v>283</v>
      </c>
      <c r="B169" s="3" t="s">
        <v>23</v>
      </c>
      <c r="C169" s="3" t="s">
        <v>384</v>
      </c>
      <c r="D169" s="1" t="s">
        <v>385</v>
      </c>
      <c r="E169" s="5">
        <v>547.9</v>
      </c>
      <c r="G169" s="7">
        <v>41</v>
      </c>
      <c r="H169" s="7">
        <v>0</v>
      </c>
      <c r="I169" s="7">
        <v>0</v>
      </c>
      <c r="J169" s="7">
        <v>0</v>
      </c>
      <c r="K169" s="7">
        <v>0</v>
      </c>
      <c r="M169" s="9">
        <v>55041.243902439026</v>
      </c>
      <c r="O169" s="9">
        <v>58365.512195121948</v>
      </c>
      <c r="P169" s="9">
        <v>35543</v>
      </c>
      <c r="Q169" s="9">
        <v>69199</v>
      </c>
      <c r="S169" s="7">
        <v>1</v>
      </c>
      <c r="T169" s="9">
        <v>33667</v>
      </c>
      <c r="U169" s="9">
        <v>35543</v>
      </c>
      <c r="W169" s="11">
        <v>15.439024390243903</v>
      </c>
      <c r="X169" s="11">
        <v>13.512195121951219</v>
      </c>
      <c r="Z169" s="11">
        <v>41.390243902439025</v>
      </c>
      <c r="AB169" s="7">
        <v>13</v>
      </c>
      <c r="AC169" s="11">
        <f t="shared" si="4"/>
        <v>31.707317073170731</v>
      </c>
      <c r="AE169" s="7">
        <v>27</v>
      </c>
      <c r="AF169" s="11">
        <f t="shared" si="5"/>
        <v>65.853658536585371</v>
      </c>
      <c r="AG169" s="9">
        <v>55916.629629629628</v>
      </c>
      <c r="AH169" s="9">
        <v>57564.666666666664</v>
      </c>
      <c r="AI169" s="9">
        <v>36402</v>
      </c>
      <c r="AJ169" s="9">
        <v>68608</v>
      </c>
      <c r="AK169" s="11">
        <v>16.111111111111111</v>
      </c>
      <c r="AL169" s="11">
        <v>13.777777777777779</v>
      </c>
      <c r="AM169" s="11">
        <v>43.074074074074076</v>
      </c>
    </row>
    <row r="170" spans="1:39" x14ac:dyDescent="0.2">
      <c r="A170" s="3" t="s">
        <v>57</v>
      </c>
      <c r="B170" s="3" t="s">
        <v>60</v>
      </c>
      <c r="C170" s="3" t="s">
        <v>386</v>
      </c>
      <c r="D170" s="1" t="s">
        <v>387</v>
      </c>
      <c r="E170" s="5">
        <v>698.6</v>
      </c>
      <c r="G170" s="7">
        <v>49</v>
      </c>
      <c r="H170" s="7">
        <v>5</v>
      </c>
      <c r="I170" s="7">
        <v>0</v>
      </c>
      <c r="J170" s="7">
        <v>0</v>
      </c>
      <c r="K170" s="7">
        <v>0</v>
      </c>
      <c r="M170" s="9">
        <v>51766.183673469386</v>
      </c>
      <c r="O170" s="9">
        <v>54638.816326530614</v>
      </c>
      <c r="P170" s="9">
        <v>36994</v>
      </c>
      <c r="Q170" s="9">
        <v>78056</v>
      </c>
      <c r="S170" s="7" t="s">
        <v>784</v>
      </c>
      <c r="T170" s="9" t="s">
        <v>784</v>
      </c>
      <c r="U170" s="9" t="s">
        <v>784</v>
      </c>
      <c r="W170" s="11">
        <v>19.73469387755102</v>
      </c>
      <c r="X170" s="11">
        <v>8.0408163265306118</v>
      </c>
      <c r="Z170" s="11">
        <v>46.183673469387756</v>
      </c>
      <c r="AB170" s="7">
        <v>10</v>
      </c>
      <c r="AC170" s="11">
        <f t="shared" si="4"/>
        <v>20.408163265306122</v>
      </c>
      <c r="AE170" s="7">
        <v>34</v>
      </c>
      <c r="AF170" s="11">
        <f t="shared" si="5"/>
        <v>69.387755102040813</v>
      </c>
      <c r="AG170" s="9">
        <v>51174.26470588235</v>
      </c>
      <c r="AH170" s="9">
        <v>52635.705882352944</v>
      </c>
      <c r="AI170" s="9">
        <v>36994</v>
      </c>
      <c r="AJ170" s="9">
        <v>68709</v>
      </c>
      <c r="AK170" s="11">
        <v>18.441176470588236</v>
      </c>
      <c r="AL170" s="11">
        <v>6.4411764705882355</v>
      </c>
      <c r="AM170" s="11">
        <v>45.411764705882355</v>
      </c>
    </row>
    <row r="171" spans="1:39" x14ac:dyDescent="0.2">
      <c r="A171" s="3" t="s">
        <v>46</v>
      </c>
      <c r="B171" s="3" t="s">
        <v>1</v>
      </c>
      <c r="C171" s="3" t="s">
        <v>388</v>
      </c>
      <c r="D171" s="1" t="s">
        <v>389</v>
      </c>
      <c r="E171" s="5">
        <v>380.1</v>
      </c>
      <c r="G171" s="7">
        <v>25</v>
      </c>
      <c r="H171" s="7">
        <v>2</v>
      </c>
      <c r="I171" s="7">
        <v>0</v>
      </c>
      <c r="J171" s="7">
        <v>0</v>
      </c>
      <c r="K171" s="7">
        <v>0</v>
      </c>
      <c r="M171" s="9">
        <v>45265.88</v>
      </c>
      <c r="O171" s="9">
        <v>46834.16</v>
      </c>
      <c r="P171" s="9">
        <v>37838</v>
      </c>
      <c r="Q171" s="9">
        <v>67806</v>
      </c>
      <c r="S171" s="7">
        <v>3</v>
      </c>
      <c r="T171" s="9">
        <v>38628.666666666664</v>
      </c>
      <c r="U171" s="9">
        <v>39283.666666666664</v>
      </c>
      <c r="W171" s="11">
        <v>10.76</v>
      </c>
      <c r="X171" s="11">
        <v>8.1999999999999993</v>
      </c>
      <c r="Z171" s="11">
        <v>38.200000000000003</v>
      </c>
      <c r="AB171" s="7">
        <v>4</v>
      </c>
      <c r="AC171" s="11">
        <f t="shared" si="4"/>
        <v>16</v>
      </c>
      <c r="AE171" s="7">
        <v>19</v>
      </c>
      <c r="AF171" s="11">
        <f t="shared" si="5"/>
        <v>76</v>
      </c>
      <c r="AG171" s="9">
        <v>46120.57894736842</v>
      </c>
      <c r="AH171" s="9">
        <v>46859.57894736842</v>
      </c>
      <c r="AI171" s="9">
        <v>38020</v>
      </c>
      <c r="AJ171" s="9">
        <v>67806</v>
      </c>
      <c r="AK171" s="11">
        <v>12.052631578947368</v>
      </c>
      <c r="AL171" s="11">
        <v>9.3684210526315788</v>
      </c>
      <c r="AM171" s="11">
        <v>40.05263157894737</v>
      </c>
    </row>
    <row r="172" spans="1:39" x14ac:dyDescent="0.2">
      <c r="A172" s="3" t="s">
        <v>390</v>
      </c>
      <c r="B172" s="3" t="s">
        <v>15</v>
      </c>
      <c r="C172" s="3" t="s">
        <v>391</v>
      </c>
      <c r="D172" s="1" t="s">
        <v>392</v>
      </c>
      <c r="E172" s="5">
        <v>1284.4000000000001</v>
      </c>
      <c r="G172" s="7">
        <v>104</v>
      </c>
      <c r="H172" s="7">
        <v>5</v>
      </c>
      <c r="I172" s="7">
        <v>0</v>
      </c>
      <c r="J172" s="7">
        <v>0</v>
      </c>
      <c r="K172" s="7">
        <v>0</v>
      </c>
      <c r="M172" s="9">
        <v>53679.375</v>
      </c>
      <c r="O172" s="9">
        <v>56695.865384615383</v>
      </c>
      <c r="P172" s="9">
        <v>36661</v>
      </c>
      <c r="Q172" s="9">
        <v>78786</v>
      </c>
      <c r="S172" s="7">
        <v>3</v>
      </c>
      <c r="T172" s="9">
        <v>36667.666666666664</v>
      </c>
      <c r="U172" s="9">
        <v>39206.333333333336</v>
      </c>
      <c r="W172" s="11">
        <v>18.21153846153846</v>
      </c>
      <c r="X172" s="11">
        <v>13.490384615384615</v>
      </c>
      <c r="Z172" s="11">
        <v>45.019230769230766</v>
      </c>
      <c r="AB172" s="7">
        <v>28</v>
      </c>
      <c r="AC172" s="11">
        <f t="shared" si="4"/>
        <v>26.923076923076923</v>
      </c>
      <c r="AE172" s="7">
        <v>67</v>
      </c>
      <c r="AF172" s="11">
        <f t="shared" si="5"/>
        <v>64.423076923076934</v>
      </c>
      <c r="AG172" s="9">
        <v>51833.59701492537</v>
      </c>
      <c r="AH172" s="9">
        <v>53305.940298507463</v>
      </c>
      <c r="AI172" s="9">
        <v>36661</v>
      </c>
      <c r="AJ172" s="9">
        <v>73075</v>
      </c>
      <c r="AK172" s="11">
        <v>15.880597014925373</v>
      </c>
      <c r="AL172" s="11">
        <v>12.283582089552239</v>
      </c>
      <c r="AM172" s="11">
        <v>43.253731343283583</v>
      </c>
    </row>
    <row r="173" spans="1:39" x14ac:dyDescent="0.2">
      <c r="A173" s="3" t="s">
        <v>23</v>
      </c>
      <c r="B173" s="3" t="s">
        <v>1</v>
      </c>
      <c r="C173" s="3" t="s">
        <v>393</v>
      </c>
      <c r="D173" s="1" t="s">
        <v>394</v>
      </c>
      <c r="E173" s="5">
        <v>880.5</v>
      </c>
      <c r="G173" s="7">
        <v>66</v>
      </c>
      <c r="H173" s="7">
        <v>3</v>
      </c>
      <c r="I173" s="7">
        <v>0</v>
      </c>
      <c r="J173" s="7">
        <v>0</v>
      </c>
      <c r="K173" s="7">
        <v>0</v>
      </c>
      <c r="M173" s="9">
        <v>54488.878787878784</v>
      </c>
      <c r="O173" s="9">
        <v>55488.166666666664</v>
      </c>
      <c r="P173" s="9">
        <v>40171</v>
      </c>
      <c r="Q173" s="9">
        <v>71141</v>
      </c>
      <c r="S173" s="7">
        <v>5</v>
      </c>
      <c r="T173" s="9">
        <v>40697</v>
      </c>
      <c r="U173" s="9">
        <v>42986.2</v>
      </c>
      <c r="W173" s="11">
        <v>13.651515151515152</v>
      </c>
      <c r="X173" s="11">
        <v>9.9090909090909083</v>
      </c>
      <c r="Z173" s="11">
        <v>39.787878787878789</v>
      </c>
      <c r="AB173" s="7">
        <v>11</v>
      </c>
      <c r="AC173" s="11">
        <f t="shared" si="4"/>
        <v>16.666666666666664</v>
      </c>
      <c r="AE173" s="7">
        <v>56</v>
      </c>
      <c r="AF173" s="11">
        <f t="shared" si="5"/>
        <v>84.848484848484844</v>
      </c>
      <c r="AG173" s="9">
        <v>55318.5</v>
      </c>
      <c r="AH173" s="9">
        <v>55699.428571428572</v>
      </c>
      <c r="AI173" s="9">
        <v>40171</v>
      </c>
      <c r="AJ173" s="9">
        <v>71141</v>
      </c>
      <c r="AK173" s="11">
        <v>14.660714285714286</v>
      </c>
      <c r="AL173" s="11">
        <v>10.625</v>
      </c>
      <c r="AM173" s="11">
        <v>41.071428571428569</v>
      </c>
    </row>
    <row r="174" spans="1:39" x14ac:dyDescent="0.2">
      <c r="A174" s="3" t="s">
        <v>49</v>
      </c>
      <c r="B174" s="3" t="s">
        <v>5</v>
      </c>
      <c r="C174" s="3" t="s">
        <v>395</v>
      </c>
      <c r="D174" s="1" t="s">
        <v>396</v>
      </c>
      <c r="E174" s="5">
        <v>6617.1</v>
      </c>
      <c r="G174" s="7">
        <v>368</v>
      </c>
      <c r="H174" s="7">
        <v>57</v>
      </c>
      <c r="I174" s="7">
        <v>0</v>
      </c>
      <c r="J174" s="7">
        <v>0</v>
      </c>
      <c r="K174" s="7">
        <v>0</v>
      </c>
      <c r="M174" s="9">
        <v>60248.054347826088</v>
      </c>
      <c r="O174" s="9">
        <v>61826.415760869568</v>
      </c>
      <c r="P174" s="9">
        <v>37276</v>
      </c>
      <c r="Q174" s="9">
        <v>93857</v>
      </c>
      <c r="S174" s="7">
        <v>7</v>
      </c>
      <c r="T174" s="9">
        <v>46197.714285714283</v>
      </c>
      <c r="U174" s="9">
        <v>46502.714285714283</v>
      </c>
      <c r="W174" s="11">
        <v>14.054347826086957</v>
      </c>
      <c r="X174" s="11">
        <v>9.3559782608695645</v>
      </c>
      <c r="Z174" s="11">
        <v>40.741847826086953</v>
      </c>
      <c r="AB174" s="7">
        <v>208</v>
      </c>
      <c r="AC174" s="11">
        <f t="shared" si="4"/>
        <v>56.521739130434781</v>
      </c>
      <c r="AE174" s="7">
        <v>287</v>
      </c>
      <c r="AF174" s="11">
        <f t="shared" si="5"/>
        <v>77.989130434782609</v>
      </c>
      <c r="AG174" s="9">
        <v>59755.742160278744</v>
      </c>
      <c r="AH174" s="9">
        <v>60311.853658536587</v>
      </c>
      <c r="AI174" s="9">
        <v>37276</v>
      </c>
      <c r="AJ174" s="9">
        <v>93857</v>
      </c>
      <c r="AK174" s="11">
        <v>13.86411149825784</v>
      </c>
      <c r="AL174" s="11">
        <v>8.7944250871080136</v>
      </c>
      <c r="AM174" s="11">
        <v>41.156794425087107</v>
      </c>
    </row>
    <row r="175" spans="1:39" x14ac:dyDescent="0.2">
      <c r="A175" s="3" t="s">
        <v>151</v>
      </c>
      <c r="B175" s="3" t="s">
        <v>19</v>
      </c>
      <c r="C175" s="3" t="s">
        <v>397</v>
      </c>
      <c r="D175" s="1" t="s">
        <v>398</v>
      </c>
      <c r="E175" s="5">
        <v>1963.7</v>
      </c>
      <c r="G175" s="7">
        <v>135</v>
      </c>
      <c r="H175" s="7">
        <v>4</v>
      </c>
      <c r="I175" s="7">
        <v>0</v>
      </c>
      <c r="J175" s="7">
        <v>4</v>
      </c>
      <c r="K175" s="7">
        <v>2</v>
      </c>
      <c r="M175" s="9">
        <v>59936.022222222222</v>
      </c>
      <c r="O175" s="9">
        <v>61372.592592592591</v>
      </c>
      <c r="P175" s="9">
        <v>39120</v>
      </c>
      <c r="Q175" s="9">
        <v>81679</v>
      </c>
      <c r="S175" s="7" t="s">
        <v>784</v>
      </c>
      <c r="T175" s="9" t="s">
        <v>784</v>
      </c>
      <c r="U175" s="9" t="s">
        <v>784</v>
      </c>
      <c r="W175" s="11">
        <v>15.696296296296296</v>
      </c>
      <c r="X175" s="11">
        <v>11.918518518518519</v>
      </c>
      <c r="Z175" s="11">
        <v>44.170370370370371</v>
      </c>
      <c r="AB175" s="7">
        <v>66</v>
      </c>
      <c r="AC175" s="11">
        <f t="shared" si="4"/>
        <v>48.888888888888886</v>
      </c>
      <c r="AE175" s="7">
        <v>115</v>
      </c>
      <c r="AF175" s="11">
        <f t="shared" si="5"/>
        <v>85.18518518518519</v>
      </c>
      <c r="AG175" s="9">
        <v>61296.313043478258</v>
      </c>
      <c r="AH175" s="9">
        <v>62046.069565217389</v>
      </c>
      <c r="AI175" s="9">
        <v>39120</v>
      </c>
      <c r="AJ175" s="9">
        <v>80340</v>
      </c>
      <c r="AK175" s="11">
        <v>16.660869565217393</v>
      </c>
      <c r="AL175" s="11">
        <v>12.565217391304348</v>
      </c>
      <c r="AM175" s="11">
        <v>45.208695652173915</v>
      </c>
    </row>
    <row r="176" spans="1:39" x14ac:dyDescent="0.2">
      <c r="A176" s="3" t="s">
        <v>399</v>
      </c>
      <c r="B176" s="3" t="s">
        <v>19</v>
      </c>
      <c r="C176" s="3" t="s">
        <v>400</v>
      </c>
      <c r="D176" s="1" t="s">
        <v>401</v>
      </c>
      <c r="E176" s="5">
        <v>338.9</v>
      </c>
      <c r="G176" s="7">
        <v>29</v>
      </c>
      <c r="H176" s="7">
        <v>2</v>
      </c>
      <c r="I176" s="7">
        <v>0</v>
      </c>
      <c r="J176" s="7">
        <v>1</v>
      </c>
      <c r="K176" s="7">
        <v>1</v>
      </c>
      <c r="M176" s="9">
        <v>41310.103448275862</v>
      </c>
      <c r="O176" s="9">
        <v>43766.65517241379</v>
      </c>
      <c r="P176" s="9">
        <v>28000</v>
      </c>
      <c r="Q176" s="9">
        <v>64259</v>
      </c>
      <c r="S176" s="7">
        <v>2</v>
      </c>
      <c r="T176" s="9">
        <v>28000</v>
      </c>
      <c r="U176" s="9">
        <v>28000</v>
      </c>
      <c r="W176" s="11">
        <v>14.068965517241379</v>
      </c>
      <c r="X176" s="11">
        <v>9.7241379310344822</v>
      </c>
      <c r="Z176" s="11">
        <v>42.172413793103445</v>
      </c>
      <c r="AB176" s="7">
        <v>7</v>
      </c>
      <c r="AC176" s="11">
        <f t="shared" si="4"/>
        <v>24.137931034482758</v>
      </c>
      <c r="AE176" s="7">
        <v>22</v>
      </c>
      <c r="AF176" s="11">
        <f t="shared" si="5"/>
        <v>75.862068965517238</v>
      </c>
      <c r="AG176" s="9">
        <v>40814.5</v>
      </c>
      <c r="AH176" s="9">
        <v>41789.590909090912</v>
      </c>
      <c r="AI176" s="9">
        <v>28000</v>
      </c>
      <c r="AJ176" s="9">
        <v>64259</v>
      </c>
      <c r="AK176" s="11">
        <v>13.409090909090908</v>
      </c>
      <c r="AL176" s="11">
        <v>9.8636363636363633</v>
      </c>
      <c r="AM176" s="11">
        <v>41.954545454545453</v>
      </c>
    </row>
    <row r="177" spans="1:39" x14ac:dyDescent="0.2">
      <c r="A177" s="3" t="s">
        <v>11</v>
      </c>
      <c r="B177" s="3" t="s">
        <v>12</v>
      </c>
      <c r="C177" s="3" t="s">
        <v>402</v>
      </c>
      <c r="D177" s="1" t="s">
        <v>403</v>
      </c>
      <c r="E177" s="5">
        <v>444.1</v>
      </c>
      <c r="G177" s="7">
        <v>36</v>
      </c>
      <c r="H177" s="7">
        <v>2</v>
      </c>
      <c r="I177" s="7">
        <v>0</v>
      </c>
      <c r="J177" s="7">
        <v>2</v>
      </c>
      <c r="K177" s="7">
        <v>1</v>
      </c>
      <c r="M177" s="9">
        <v>54185.833333333336</v>
      </c>
      <c r="O177" s="9">
        <v>55608.305555555555</v>
      </c>
      <c r="P177" s="9">
        <v>43760</v>
      </c>
      <c r="Q177" s="9">
        <v>82610</v>
      </c>
      <c r="S177" s="7">
        <v>1</v>
      </c>
      <c r="T177" s="9">
        <v>45366</v>
      </c>
      <c r="U177" s="9">
        <v>45366</v>
      </c>
      <c r="W177" s="11">
        <v>19.25</v>
      </c>
      <c r="X177" s="11">
        <v>15.138888888888889</v>
      </c>
      <c r="Z177" s="11">
        <v>45.333333333333336</v>
      </c>
      <c r="AB177" s="7">
        <v>7</v>
      </c>
      <c r="AC177" s="11">
        <f t="shared" si="4"/>
        <v>19.444444444444446</v>
      </c>
      <c r="AE177" s="7">
        <v>23</v>
      </c>
      <c r="AF177" s="11">
        <f t="shared" si="5"/>
        <v>63.888888888888886</v>
      </c>
      <c r="AG177" s="9">
        <v>53321.521739130432</v>
      </c>
      <c r="AH177" s="9">
        <v>54060</v>
      </c>
      <c r="AI177" s="9">
        <v>43760</v>
      </c>
      <c r="AJ177" s="9">
        <v>61787</v>
      </c>
      <c r="AK177" s="11">
        <v>20.782608695652176</v>
      </c>
      <c r="AL177" s="11">
        <v>15.956521739130435</v>
      </c>
      <c r="AM177" s="11">
        <v>45.956521739130437</v>
      </c>
    </row>
    <row r="178" spans="1:39" x14ac:dyDescent="0.2">
      <c r="A178" s="3" t="s">
        <v>404</v>
      </c>
      <c r="B178" s="3" t="s">
        <v>5</v>
      </c>
      <c r="C178" s="3" t="s">
        <v>405</v>
      </c>
      <c r="D178" s="1" t="s">
        <v>406</v>
      </c>
      <c r="E178" s="5">
        <v>1807.3</v>
      </c>
      <c r="G178" s="7">
        <v>119</v>
      </c>
      <c r="H178" s="7">
        <v>3</v>
      </c>
      <c r="I178" s="7">
        <v>0</v>
      </c>
      <c r="J178" s="7">
        <v>1</v>
      </c>
      <c r="K178" s="7">
        <v>1</v>
      </c>
      <c r="M178" s="9">
        <v>51234.016806722691</v>
      </c>
      <c r="O178" s="9">
        <v>53189.462184873948</v>
      </c>
      <c r="P178" s="9">
        <v>38967</v>
      </c>
      <c r="Q178" s="9">
        <v>74628</v>
      </c>
      <c r="S178" s="7">
        <v>2</v>
      </c>
      <c r="T178" s="9">
        <v>37804.5</v>
      </c>
      <c r="U178" s="9">
        <v>40648.5</v>
      </c>
      <c r="W178" s="11">
        <v>13.621848739495798</v>
      </c>
      <c r="X178" s="11">
        <v>10.672268907563025</v>
      </c>
      <c r="Z178" s="11">
        <v>38.991596638655459</v>
      </c>
      <c r="AB178" s="7">
        <v>12</v>
      </c>
      <c r="AC178" s="11">
        <f t="shared" si="4"/>
        <v>10.084033613445378</v>
      </c>
      <c r="AE178" s="7">
        <v>92</v>
      </c>
      <c r="AF178" s="11">
        <f t="shared" si="5"/>
        <v>77.310924369747909</v>
      </c>
      <c r="AG178" s="9">
        <v>52117.586956521736</v>
      </c>
      <c r="AH178" s="9">
        <v>53266.65217391304</v>
      </c>
      <c r="AI178" s="9">
        <v>38967</v>
      </c>
      <c r="AJ178" s="9">
        <v>73444</v>
      </c>
      <c r="AK178" s="11">
        <v>14.652173913043478</v>
      </c>
      <c r="AL178" s="11">
        <v>11.565217391304348</v>
      </c>
      <c r="AM178" s="11">
        <v>40.391304347826086</v>
      </c>
    </row>
    <row r="179" spans="1:39" x14ac:dyDescent="0.2">
      <c r="A179" s="3" t="s">
        <v>118</v>
      </c>
      <c r="B179" s="3" t="s">
        <v>1</v>
      </c>
      <c r="C179" s="3" t="s">
        <v>407</v>
      </c>
      <c r="D179" s="1" t="s">
        <v>408</v>
      </c>
      <c r="E179" s="5">
        <v>617.70000000000005</v>
      </c>
      <c r="G179" s="7">
        <v>49</v>
      </c>
      <c r="H179" s="7">
        <v>3</v>
      </c>
      <c r="I179" s="7">
        <v>2</v>
      </c>
      <c r="J179" s="7">
        <v>0</v>
      </c>
      <c r="K179" s="7">
        <v>0</v>
      </c>
      <c r="M179" s="9">
        <v>57069.448979591834</v>
      </c>
      <c r="O179" s="9">
        <v>59185.510204081635</v>
      </c>
      <c r="P179" s="9">
        <v>42030</v>
      </c>
      <c r="Q179" s="9">
        <v>80071</v>
      </c>
      <c r="S179" s="7">
        <v>1</v>
      </c>
      <c r="T179" s="9">
        <v>43377</v>
      </c>
      <c r="U179" s="9">
        <v>54483</v>
      </c>
      <c r="W179" s="11">
        <v>14.285714285714286</v>
      </c>
      <c r="X179" s="11">
        <v>11.979591836734693</v>
      </c>
      <c r="Z179" s="11">
        <v>40.163265306122447</v>
      </c>
      <c r="AB179" s="7">
        <v>7</v>
      </c>
      <c r="AC179" s="11">
        <f t="shared" si="4"/>
        <v>14.285714285714285</v>
      </c>
      <c r="AE179" s="7">
        <v>31</v>
      </c>
      <c r="AF179" s="11">
        <f t="shared" si="5"/>
        <v>63.265306122448983</v>
      </c>
      <c r="AG179" s="9">
        <v>58467.709677419356</v>
      </c>
      <c r="AH179" s="9">
        <v>59258.193548387098</v>
      </c>
      <c r="AI179" s="9">
        <v>43377</v>
      </c>
      <c r="AJ179" s="9">
        <v>76886</v>
      </c>
      <c r="AK179" s="11">
        <v>15.483870967741936</v>
      </c>
      <c r="AL179" s="11">
        <v>12.580645161290322</v>
      </c>
      <c r="AM179" s="11">
        <v>42.096774193548384</v>
      </c>
    </row>
    <row r="180" spans="1:39" x14ac:dyDescent="0.2">
      <c r="A180" s="3" t="s">
        <v>161</v>
      </c>
      <c r="B180" s="3" t="s">
        <v>60</v>
      </c>
      <c r="C180" s="3" t="s">
        <v>409</v>
      </c>
      <c r="D180" s="1" t="s">
        <v>410</v>
      </c>
      <c r="E180" s="5">
        <v>298.3</v>
      </c>
      <c r="G180" s="7">
        <v>37</v>
      </c>
      <c r="H180" s="7">
        <v>1</v>
      </c>
      <c r="I180" s="7">
        <v>0</v>
      </c>
      <c r="J180" s="7">
        <v>0</v>
      </c>
      <c r="K180" s="7">
        <v>0</v>
      </c>
      <c r="M180" s="9">
        <v>43227.594594594593</v>
      </c>
      <c r="O180" s="9">
        <v>44124.75675675676</v>
      </c>
      <c r="P180" s="9">
        <v>34111</v>
      </c>
      <c r="Q180" s="9">
        <v>72500</v>
      </c>
      <c r="S180" s="7">
        <v>1</v>
      </c>
      <c r="T180" s="9">
        <v>33393</v>
      </c>
      <c r="U180" s="9">
        <v>35501</v>
      </c>
      <c r="W180" s="11">
        <v>14.378378378378379</v>
      </c>
      <c r="X180" s="11">
        <v>11.567567567567568</v>
      </c>
      <c r="Z180" s="11">
        <v>41.270270270270274</v>
      </c>
      <c r="AB180" s="7">
        <v>9</v>
      </c>
      <c r="AC180" s="11">
        <f t="shared" si="4"/>
        <v>24.324324324324326</v>
      </c>
      <c r="AE180" s="7">
        <v>29</v>
      </c>
      <c r="AF180" s="11">
        <f t="shared" si="5"/>
        <v>78.378378378378372</v>
      </c>
      <c r="AG180" s="9">
        <v>42985.620689655174</v>
      </c>
      <c r="AH180" s="9">
        <v>43615.620689655174</v>
      </c>
      <c r="AI180" s="9">
        <v>34111</v>
      </c>
      <c r="AJ180" s="9">
        <v>52299</v>
      </c>
      <c r="AK180" s="11">
        <v>14.862068965517242</v>
      </c>
      <c r="AL180" s="11">
        <v>11.586206896551724</v>
      </c>
      <c r="AM180" s="11">
        <v>41.96551724137931</v>
      </c>
    </row>
    <row r="181" spans="1:39" x14ac:dyDescent="0.2">
      <c r="A181" s="3" t="s">
        <v>411</v>
      </c>
      <c r="B181" s="3" t="s">
        <v>15</v>
      </c>
      <c r="C181" s="3" t="s">
        <v>412</v>
      </c>
      <c r="D181" s="1" t="s">
        <v>413</v>
      </c>
      <c r="E181" s="5">
        <v>320.7</v>
      </c>
      <c r="G181" s="7">
        <v>28</v>
      </c>
      <c r="H181" s="7">
        <v>1</v>
      </c>
      <c r="I181" s="7">
        <v>0</v>
      </c>
      <c r="J181" s="7">
        <v>0</v>
      </c>
      <c r="K181" s="7">
        <v>0</v>
      </c>
      <c r="M181" s="9">
        <v>43266.928571428572</v>
      </c>
      <c r="O181" s="9">
        <v>45375.535714285717</v>
      </c>
      <c r="P181" s="9">
        <v>32859</v>
      </c>
      <c r="Q181" s="9">
        <v>67579</v>
      </c>
      <c r="S181" s="7">
        <v>3</v>
      </c>
      <c r="T181" s="9">
        <v>32825.666666666664</v>
      </c>
      <c r="U181" s="9">
        <v>34993.333333333336</v>
      </c>
      <c r="W181" s="11">
        <v>12.571428571428571</v>
      </c>
      <c r="X181" s="11">
        <v>9.6428571428571423</v>
      </c>
      <c r="Z181" s="11">
        <v>42.464285714285715</v>
      </c>
      <c r="AB181" s="7">
        <v>2</v>
      </c>
      <c r="AC181" s="11">
        <f t="shared" si="4"/>
        <v>7.1428571428571423</v>
      </c>
      <c r="AE181" s="7">
        <v>21</v>
      </c>
      <c r="AF181" s="11">
        <f t="shared" si="5"/>
        <v>75</v>
      </c>
      <c r="AG181" s="9">
        <v>43991.809523809527</v>
      </c>
      <c r="AH181" s="9">
        <v>44824.142857142855</v>
      </c>
      <c r="AI181" s="9">
        <v>32859</v>
      </c>
      <c r="AJ181" s="9">
        <v>55933</v>
      </c>
      <c r="AK181" s="11">
        <v>12.428571428571429</v>
      </c>
      <c r="AL181" s="11">
        <v>11.095238095238095</v>
      </c>
      <c r="AM181" s="11">
        <v>44.571428571428569</v>
      </c>
    </row>
    <row r="182" spans="1:39" x14ac:dyDescent="0.2">
      <c r="A182" s="3" t="s">
        <v>272</v>
      </c>
      <c r="B182" s="3" t="s">
        <v>12</v>
      </c>
      <c r="C182" s="3" t="s">
        <v>414</v>
      </c>
      <c r="D182" s="1" t="s">
        <v>415</v>
      </c>
      <c r="E182" s="5">
        <v>611.4</v>
      </c>
      <c r="G182" s="7">
        <v>42</v>
      </c>
      <c r="H182" s="7">
        <v>5</v>
      </c>
      <c r="I182" s="7">
        <v>0</v>
      </c>
      <c r="J182" s="7">
        <v>1</v>
      </c>
      <c r="K182" s="7">
        <v>0</v>
      </c>
      <c r="M182" s="9">
        <v>52123.857142857145</v>
      </c>
      <c r="O182" s="9">
        <v>53043.190476190473</v>
      </c>
      <c r="P182" s="9">
        <v>33538</v>
      </c>
      <c r="Q182" s="9">
        <v>66462</v>
      </c>
      <c r="S182" s="7">
        <v>3</v>
      </c>
      <c r="T182" s="9">
        <v>38302.666666666664</v>
      </c>
      <c r="U182" s="9">
        <v>38302.666666666664</v>
      </c>
      <c r="W182" s="11">
        <v>18.88095238095238</v>
      </c>
      <c r="X182" s="11">
        <v>14.523809523809524</v>
      </c>
      <c r="Z182" s="11">
        <v>45.38095238095238</v>
      </c>
      <c r="AB182" s="7">
        <v>8</v>
      </c>
      <c r="AC182" s="11">
        <f t="shared" si="4"/>
        <v>19.047619047619047</v>
      </c>
      <c r="AE182" s="7">
        <v>37</v>
      </c>
      <c r="AF182" s="11">
        <f t="shared" si="5"/>
        <v>88.095238095238088</v>
      </c>
      <c r="AG182" s="9">
        <v>51818.62162162162</v>
      </c>
      <c r="AH182" s="9">
        <v>52022.270270270274</v>
      </c>
      <c r="AI182" s="9">
        <v>33538</v>
      </c>
      <c r="AJ182" s="9">
        <v>61754</v>
      </c>
      <c r="AK182" s="11">
        <v>18.972972972972972</v>
      </c>
      <c r="AL182" s="11">
        <v>15.189189189189189</v>
      </c>
      <c r="AM182" s="11">
        <v>45.810810810810814</v>
      </c>
    </row>
    <row r="183" spans="1:39" x14ac:dyDescent="0.2">
      <c r="A183" s="3" t="s">
        <v>11</v>
      </c>
      <c r="B183" s="3" t="s">
        <v>12</v>
      </c>
      <c r="C183" s="3" t="s">
        <v>416</v>
      </c>
      <c r="D183" s="1" t="s">
        <v>417</v>
      </c>
      <c r="E183" s="5">
        <v>2126.1999999999998</v>
      </c>
      <c r="G183" s="7">
        <v>136</v>
      </c>
      <c r="H183" s="7">
        <v>2</v>
      </c>
      <c r="I183" s="7">
        <v>0</v>
      </c>
      <c r="J183" s="7">
        <v>1</v>
      </c>
      <c r="K183" s="7">
        <v>0</v>
      </c>
      <c r="M183" s="9">
        <v>61510.897058823532</v>
      </c>
      <c r="O183" s="9">
        <v>64156.566176470587</v>
      </c>
      <c r="P183" s="9">
        <v>43174</v>
      </c>
      <c r="Q183" s="9">
        <v>86626</v>
      </c>
      <c r="S183" s="7">
        <v>7</v>
      </c>
      <c r="T183" s="9">
        <v>43342</v>
      </c>
      <c r="U183" s="9">
        <v>47461</v>
      </c>
      <c r="W183" s="11">
        <v>18.125</v>
      </c>
      <c r="X183" s="11">
        <v>14.169117647058824</v>
      </c>
      <c r="Z183" s="11">
        <v>44.977941176470587</v>
      </c>
      <c r="AB183" s="7">
        <v>65</v>
      </c>
      <c r="AC183" s="11">
        <f t="shared" si="4"/>
        <v>47.794117647058826</v>
      </c>
      <c r="AE183" s="7">
        <v>85</v>
      </c>
      <c r="AF183" s="11">
        <f t="shared" si="5"/>
        <v>62.5</v>
      </c>
      <c r="AG183" s="9">
        <v>61222.976470588233</v>
      </c>
      <c r="AH183" s="9">
        <v>62196.858823529408</v>
      </c>
      <c r="AI183" s="9">
        <v>43174</v>
      </c>
      <c r="AJ183" s="9">
        <v>86626</v>
      </c>
      <c r="AK183" s="11">
        <v>18.176470588235293</v>
      </c>
      <c r="AL183" s="11">
        <v>14.447058823529412</v>
      </c>
      <c r="AM183" s="11">
        <v>45.247058823529414</v>
      </c>
    </row>
    <row r="184" spans="1:39" x14ac:dyDescent="0.2">
      <c r="A184" s="3" t="s">
        <v>82</v>
      </c>
      <c r="B184" s="3" t="s">
        <v>60</v>
      </c>
      <c r="C184" s="3" t="s">
        <v>418</v>
      </c>
      <c r="D184" s="1" t="s">
        <v>419</v>
      </c>
      <c r="E184" s="5">
        <v>470.6</v>
      </c>
      <c r="G184" s="7">
        <v>42</v>
      </c>
      <c r="H184" s="7">
        <v>4</v>
      </c>
      <c r="I184" s="7">
        <v>0</v>
      </c>
      <c r="J184" s="7">
        <v>3</v>
      </c>
      <c r="K184" s="7">
        <v>3</v>
      </c>
      <c r="M184" s="9">
        <v>45165.261904761908</v>
      </c>
      <c r="O184" s="9">
        <v>46537.857142857145</v>
      </c>
      <c r="P184" s="9">
        <v>35049</v>
      </c>
      <c r="Q184" s="9">
        <v>57844</v>
      </c>
      <c r="S184" s="7">
        <v>1</v>
      </c>
      <c r="T184" s="9">
        <v>35049</v>
      </c>
      <c r="U184" s="9">
        <v>35049</v>
      </c>
      <c r="W184" s="11">
        <v>14.428571428571429</v>
      </c>
      <c r="X184" s="11">
        <v>10.761904761904763</v>
      </c>
      <c r="Z184" s="11">
        <v>43.166666666666664</v>
      </c>
      <c r="AB184" s="7">
        <v>5</v>
      </c>
      <c r="AC184" s="11">
        <f t="shared" si="4"/>
        <v>11.904761904761903</v>
      </c>
      <c r="AE184" s="7">
        <v>31</v>
      </c>
      <c r="AF184" s="11">
        <f t="shared" si="5"/>
        <v>73.80952380952381</v>
      </c>
      <c r="AG184" s="9">
        <v>44897.838709677417</v>
      </c>
      <c r="AH184" s="9">
        <v>45485.225806451614</v>
      </c>
      <c r="AI184" s="9">
        <v>35049</v>
      </c>
      <c r="AJ184" s="9">
        <v>54562</v>
      </c>
      <c r="AK184" s="11">
        <v>14.774193548387096</v>
      </c>
      <c r="AL184" s="11">
        <v>11.193548387096774</v>
      </c>
      <c r="AM184" s="11">
        <v>43.548387096774192</v>
      </c>
    </row>
    <row r="185" spans="1:39" x14ac:dyDescent="0.2">
      <c r="A185" s="3" t="s">
        <v>68</v>
      </c>
      <c r="B185" s="3" t="s">
        <v>60</v>
      </c>
      <c r="C185" s="3" t="s">
        <v>420</v>
      </c>
      <c r="D185" s="1" t="s">
        <v>421</v>
      </c>
      <c r="E185" s="5">
        <v>2559.6</v>
      </c>
      <c r="G185" s="7">
        <v>190</v>
      </c>
      <c r="H185" s="7">
        <v>6</v>
      </c>
      <c r="I185" s="7">
        <v>0</v>
      </c>
      <c r="J185" s="7">
        <v>0</v>
      </c>
      <c r="K185" s="7">
        <v>0</v>
      </c>
      <c r="M185" s="9">
        <v>59960.873684210528</v>
      </c>
      <c r="O185" s="9">
        <v>61608.768421052635</v>
      </c>
      <c r="P185" s="9">
        <v>39947</v>
      </c>
      <c r="Q185" s="9">
        <v>87324</v>
      </c>
      <c r="S185" s="7">
        <v>2</v>
      </c>
      <c r="T185" s="9">
        <v>39582</v>
      </c>
      <c r="U185" s="9">
        <v>39947</v>
      </c>
      <c r="W185" s="11">
        <v>14.031578947368422</v>
      </c>
      <c r="X185" s="11">
        <v>9.8210526315789473</v>
      </c>
      <c r="Z185" s="11">
        <v>40.6</v>
      </c>
      <c r="AB185" s="7">
        <v>136</v>
      </c>
      <c r="AC185" s="11">
        <f t="shared" si="4"/>
        <v>71.578947368421055</v>
      </c>
      <c r="AE185" s="7">
        <v>164</v>
      </c>
      <c r="AF185" s="11">
        <f t="shared" si="5"/>
        <v>86.31578947368422</v>
      </c>
      <c r="AG185" s="9">
        <v>60250.487804878052</v>
      </c>
      <c r="AH185" s="9">
        <v>61355.067073170729</v>
      </c>
      <c r="AI185" s="9">
        <v>39947</v>
      </c>
      <c r="AJ185" s="9">
        <v>87324</v>
      </c>
      <c r="AK185" s="11">
        <v>13.926829268292684</v>
      </c>
      <c r="AL185" s="11">
        <v>9.8780487804878057</v>
      </c>
      <c r="AM185" s="11">
        <v>40.439024390243901</v>
      </c>
    </row>
    <row r="186" spans="1:39" x14ac:dyDescent="0.2">
      <c r="A186" s="3" t="s">
        <v>93</v>
      </c>
      <c r="B186" s="3" t="s">
        <v>23</v>
      </c>
      <c r="C186" s="3" t="s">
        <v>422</v>
      </c>
      <c r="D186" s="1" t="s">
        <v>423</v>
      </c>
      <c r="E186" s="5">
        <v>863.9</v>
      </c>
      <c r="G186" s="7">
        <v>59</v>
      </c>
      <c r="H186" s="7">
        <v>5</v>
      </c>
      <c r="I186" s="7">
        <v>0</v>
      </c>
      <c r="J186" s="7">
        <v>1</v>
      </c>
      <c r="K186" s="7">
        <v>1</v>
      </c>
      <c r="M186" s="9">
        <v>46331.542372881355</v>
      </c>
      <c r="O186" s="9">
        <v>47701.101694915254</v>
      </c>
      <c r="P186" s="9">
        <v>32474</v>
      </c>
      <c r="Q186" s="9">
        <v>60366</v>
      </c>
      <c r="S186" s="7" t="s">
        <v>784</v>
      </c>
      <c r="T186" s="9" t="s">
        <v>784</v>
      </c>
      <c r="U186" s="9" t="s">
        <v>784</v>
      </c>
      <c r="W186" s="11">
        <v>13.864406779661017</v>
      </c>
      <c r="X186" s="11">
        <v>9.9322033898305087</v>
      </c>
      <c r="Z186" s="11">
        <v>41.525423728813557</v>
      </c>
      <c r="AB186" s="7">
        <v>7</v>
      </c>
      <c r="AC186" s="11">
        <f t="shared" si="4"/>
        <v>11.864406779661017</v>
      </c>
      <c r="AE186" s="7">
        <v>48</v>
      </c>
      <c r="AF186" s="11">
        <f t="shared" si="5"/>
        <v>81.355932203389841</v>
      </c>
      <c r="AG186" s="9">
        <v>46368.6875</v>
      </c>
      <c r="AH186" s="9">
        <v>46979.9375</v>
      </c>
      <c r="AI186" s="9">
        <v>32474</v>
      </c>
      <c r="AJ186" s="9">
        <v>59974</v>
      </c>
      <c r="AK186" s="11">
        <v>13.895833333333334</v>
      </c>
      <c r="AL186" s="11">
        <v>10.125</v>
      </c>
      <c r="AM186" s="11">
        <v>41.020833333333336</v>
      </c>
    </row>
    <row r="187" spans="1:39" x14ac:dyDescent="0.2">
      <c r="A187" s="3" t="s">
        <v>22</v>
      </c>
      <c r="B187" s="3" t="s">
        <v>23</v>
      </c>
      <c r="C187" s="3" t="s">
        <v>424</v>
      </c>
      <c r="D187" s="1" t="s">
        <v>425</v>
      </c>
      <c r="E187" s="5">
        <v>7145.2</v>
      </c>
      <c r="G187" s="7">
        <v>428</v>
      </c>
      <c r="H187" s="7">
        <v>27</v>
      </c>
      <c r="I187" s="7">
        <v>2</v>
      </c>
      <c r="J187" s="7">
        <v>0</v>
      </c>
      <c r="K187" s="7">
        <v>0</v>
      </c>
      <c r="M187" s="9">
        <v>60700.976635514016</v>
      </c>
      <c r="O187" s="9">
        <v>68445.350467289725</v>
      </c>
      <c r="P187" s="9">
        <v>42149</v>
      </c>
      <c r="Q187" s="9">
        <v>114357</v>
      </c>
      <c r="S187" s="7">
        <v>11</v>
      </c>
      <c r="T187" s="9">
        <v>38737.818181818184</v>
      </c>
      <c r="U187" s="9">
        <v>47426.63636363636</v>
      </c>
      <c r="W187" s="11">
        <v>13.61214953271028</v>
      </c>
      <c r="X187" s="11">
        <v>9.6565420560747661</v>
      </c>
      <c r="Z187" s="11">
        <v>40.857476635514018</v>
      </c>
      <c r="AB187" s="7">
        <v>91</v>
      </c>
      <c r="AC187" s="11">
        <f t="shared" si="4"/>
        <v>21.261682242990652</v>
      </c>
      <c r="AE187" s="7">
        <v>322</v>
      </c>
      <c r="AF187" s="11">
        <f t="shared" si="5"/>
        <v>75.233644859813083</v>
      </c>
      <c r="AG187" s="9">
        <v>59451.381987577639</v>
      </c>
      <c r="AH187" s="9">
        <v>66673.906832298133</v>
      </c>
      <c r="AI187" s="9">
        <v>40084</v>
      </c>
      <c r="AJ187" s="9">
        <v>114357</v>
      </c>
      <c r="AK187" s="11">
        <v>12.987577639751553</v>
      </c>
      <c r="AL187" s="11">
        <v>8.8447204968944106</v>
      </c>
      <c r="AM187" s="11">
        <v>40.456521739130437</v>
      </c>
    </row>
    <row r="188" spans="1:39" x14ac:dyDescent="0.2">
      <c r="A188" s="3" t="s">
        <v>22</v>
      </c>
      <c r="B188" s="3" t="s">
        <v>23</v>
      </c>
      <c r="C188" s="3" t="s">
        <v>426</v>
      </c>
      <c r="D188" s="1" t="s">
        <v>427</v>
      </c>
      <c r="E188" s="5">
        <v>680.6</v>
      </c>
      <c r="G188" s="7">
        <v>47</v>
      </c>
      <c r="H188" s="7">
        <v>2</v>
      </c>
      <c r="I188" s="7">
        <v>0</v>
      </c>
      <c r="J188" s="7">
        <v>1</v>
      </c>
      <c r="K188" s="7">
        <v>0</v>
      </c>
      <c r="M188" s="9">
        <v>45636.744680851065</v>
      </c>
      <c r="O188" s="9">
        <v>47290.085106382976</v>
      </c>
      <c r="P188" s="9">
        <v>32984</v>
      </c>
      <c r="Q188" s="9">
        <v>71351</v>
      </c>
      <c r="S188" s="7">
        <v>3</v>
      </c>
      <c r="T188" s="9">
        <v>32984</v>
      </c>
      <c r="U188" s="9">
        <v>32984</v>
      </c>
      <c r="W188" s="11">
        <v>11.425531914893616</v>
      </c>
      <c r="X188" s="11">
        <v>7.9361702127659575</v>
      </c>
      <c r="Z188" s="11">
        <v>38.765957446808514</v>
      </c>
      <c r="AB188" s="7">
        <v>7</v>
      </c>
      <c r="AC188" s="11">
        <f t="shared" si="4"/>
        <v>14.893617021276595</v>
      </c>
      <c r="AE188" s="7">
        <v>44</v>
      </c>
      <c r="AF188" s="11">
        <f t="shared" si="5"/>
        <v>93.61702127659575</v>
      </c>
      <c r="AG188" s="9">
        <v>45330.022727272728</v>
      </c>
      <c r="AH188" s="9">
        <v>46595.159090909088</v>
      </c>
      <c r="AI188" s="9">
        <v>32984</v>
      </c>
      <c r="AJ188" s="9">
        <v>71351</v>
      </c>
      <c r="AK188" s="11">
        <v>11.204545454545455</v>
      </c>
      <c r="AL188" s="11">
        <v>7.7272727272727275</v>
      </c>
      <c r="AM188" s="11">
        <v>38.659090909090907</v>
      </c>
    </row>
    <row r="189" spans="1:39" x14ac:dyDescent="0.2">
      <c r="A189" s="3" t="s">
        <v>251</v>
      </c>
      <c r="B189" s="3" t="s">
        <v>60</v>
      </c>
      <c r="C189" s="3" t="s">
        <v>428</v>
      </c>
      <c r="D189" s="1" t="s">
        <v>429</v>
      </c>
      <c r="E189" s="5">
        <v>563.20000000000005</v>
      </c>
      <c r="G189" s="7">
        <v>48</v>
      </c>
      <c r="H189" s="7">
        <v>4</v>
      </c>
      <c r="I189" s="7">
        <v>0</v>
      </c>
      <c r="J189" s="7">
        <v>1</v>
      </c>
      <c r="K189" s="7">
        <v>1</v>
      </c>
      <c r="M189" s="9">
        <v>50146.3125</v>
      </c>
      <c r="O189" s="9">
        <v>51490.104166666664</v>
      </c>
      <c r="P189" s="9">
        <v>33489</v>
      </c>
      <c r="Q189" s="9">
        <v>69323</v>
      </c>
      <c r="S189" s="7">
        <v>1</v>
      </c>
      <c r="T189" s="9">
        <v>33892</v>
      </c>
      <c r="U189" s="9">
        <v>37192</v>
      </c>
      <c r="W189" s="11">
        <v>16.5625</v>
      </c>
      <c r="X189" s="11">
        <v>13.770833333333334</v>
      </c>
      <c r="Z189" s="11">
        <v>43.1875</v>
      </c>
      <c r="AB189" s="7">
        <v>19</v>
      </c>
      <c r="AC189" s="11">
        <f t="shared" si="4"/>
        <v>39.583333333333329</v>
      </c>
      <c r="AE189" s="7">
        <v>39</v>
      </c>
      <c r="AF189" s="11">
        <f t="shared" si="5"/>
        <v>81.25</v>
      </c>
      <c r="AG189" s="9">
        <v>49746.564102564102</v>
      </c>
      <c r="AH189" s="9">
        <v>50546.615384615383</v>
      </c>
      <c r="AI189" s="9">
        <v>33489</v>
      </c>
      <c r="AJ189" s="9">
        <v>68891</v>
      </c>
      <c r="AK189" s="11">
        <v>16.076923076923077</v>
      </c>
      <c r="AL189" s="11">
        <v>13.512820512820513</v>
      </c>
      <c r="AM189" s="11">
        <v>43.230769230769234</v>
      </c>
    </row>
    <row r="190" spans="1:39" x14ac:dyDescent="0.2">
      <c r="A190" s="3" t="s">
        <v>190</v>
      </c>
      <c r="B190" s="3" t="s">
        <v>23</v>
      </c>
      <c r="C190" s="3" t="s">
        <v>430</v>
      </c>
      <c r="D190" s="1" t="s">
        <v>431</v>
      </c>
      <c r="E190" s="5">
        <v>398.1</v>
      </c>
      <c r="G190" s="7">
        <v>37</v>
      </c>
      <c r="H190" s="7">
        <v>1</v>
      </c>
      <c r="I190" s="7">
        <v>0</v>
      </c>
      <c r="J190" s="7">
        <v>1</v>
      </c>
      <c r="K190" s="7">
        <v>0</v>
      </c>
      <c r="M190" s="9">
        <v>41283.405405405407</v>
      </c>
      <c r="O190" s="9">
        <v>43366.972972972973</v>
      </c>
      <c r="P190" s="9">
        <v>34747</v>
      </c>
      <c r="Q190" s="9">
        <v>66400</v>
      </c>
      <c r="S190" s="7">
        <v>4</v>
      </c>
      <c r="T190" s="9">
        <v>36588.75</v>
      </c>
      <c r="U190" s="9">
        <v>38327.5</v>
      </c>
      <c r="W190" s="11">
        <v>8.8378378378378386</v>
      </c>
      <c r="X190" s="11">
        <v>7</v>
      </c>
      <c r="Z190" s="11">
        <v>34.054054054054056</v>
      </c>
      <c r="AB190" s="7">
        <v>4</v>
      </c>
      <c r="AC190" s="11">
        <f t="shared" si="4"/>
        <v>10.810810810810811</v>
      </c>
      <c r="AE190" s="7">
        <v>29</v>
      </c>
      <c r="AF190" s="11">
        <f t="shared" si="5"/>
        <v>78.378378378378372</v>
      </c>
      <c r="AG190" s="9">
        <v>41248.827586206899</v>
      </c>
      <c r="AH190" s="9">
        <v>42507.34482758621</v>
      </c>
      <c r="AI190" s="9">
        <v>34747</v>
      </c>
      <c r="AJ190" s="9">
        <v>53959</v>
      </c>
      <c r="AK190" s="11">
        <v>9.2068965517241388</v>
      </c>
      <c r="AL190" s="11">
        <v>7.068965517241379</v>
      </c>
      <c r="AM190" s="11">
        <v>33.724137931034484</v>
      </c>
    </row>
    <row r="191" spans="1:39" x14ac:dyDescent="0.2">
      <c r="A191" s="3" t="s">
        <v>206</v>
      </c>
      <c r="B191" s="3" t="s">
        <v>46</v>
      </c>
      <c r="C191" s="3" t="s">
        <v>432</v>
      </c>
      <c r="D191" s="1" t="s">
        <v>433</v>
      </c>
      <c r="E191" s="5">
        <v>764.9</v>
      </c>
      <c r="G191" s="7">
        <v>63</v>
      </c>
      <c r="H191" s="7">
        <v>4</v>
      </c>
      <c r="I191" s="7">
        <v>0</v>
      </c>
      <c r="J191" s="7">
        <v>1</v>
      </c>
      <c r="K191" s="7">
        <v>1</v>
      </c>
      <c r="M191" s="9">
        <v>50169.555555555555</v>
      </c>
      <c r="O191" s="9">
        <v>52766.333333333336</v>
      </c>
      <c r="P191" s="9">
        <v>35156</v>
      </c>
      <c r="Q191" s="9">
        <v>75759</v>
      </c>
      <c r="S191" s="7" t="s">
        <v>784</v>
      </c>
      <c r="T191" s="9" t="s">
        <v>784</v>
      </c>
      <c r="U191" s="9" t="s">
        <v>784</v>
      </c>
      <c r="W191" s="11">
        <v>14.333333333333334</v>
      </c>
      <c r="X191" s="11">
        <v>11.523809523809524</v>
      </c>
      <c r="Z191" s="11">
        <v>40.984126984126981</v>
      </c>
      <c r="AB191" s="7">
        <v>25</v>
      </c>
      <c r="AC191" s="11">
        <f t="shared" si="4"/>
        <v>39.682539682539684</v>
      </c>
      <c r="AE191" s="7">
        <v>53</v>
      </c>
      <c r="AF191" s="11">
        <f t="shared" si="5"/>
        <v>84.126984126984127</v>
      </c>
      <c r="AG191" s="9">
        <v>51099.094339622643</v>
      </c>
      <c r="AH191" s="9">
        <v>53081</v>
      </c>
      <c r="AI191" s="9">
        <v>35156</v>
      </c>
      <c r="AJ191" s="9">
        <v>75759</v>
      </c>
      <c r="AK191" s="11">
        <v>15.490566037735849</v>
      </c>
      <c r="AL191" s="11">
        <v>12.471698113207546</v>
      </c>
      <c r="AM191" s="11">
        <v>42.509433962264154</v>
      </c>
    </row>
    <row r="192" spans="1:39" x14ac:dyDescent="0.2">
      <c r="A192" s="3" t="s">
        <v>28</v>
      </c>
      <c r="B192" s="3" t="s">
        <v>15</v>
      </c>
      <c r="C192" s="3" t="s">
        <v>434</v>
      </c>
      <c r="D192" s="1" t="s">
        <v>435</v>
      </c>
      <c r="E192" s="5">
        <v>72</v>
      </c>
      <c r="G192" s="7">
        <v>11</v>
      </c>
      <c r="H192" s="7">
        <v>1</v>
      </c>
      <c r="I192" s="7">
        <v>0</v>
      </c>
      <c r="J192" s="7">
        <v>6</v>
      </c>
      <c r="K192" s="7">
        <v>2</v>
      </c>
      <c r="M192" s="9">
        <v>39220</v>
      </c>
      <c r="O192" s="9">
        <v>40184</v>
      </c>
      <c r="P192" s="9">
        <v>33288</v>
      </c>
      <c r="Q192" s="9">
        <v>52671</v>
      </c>
      <c r="S192" s="7">
        <v>1</v>
      </c>
      <c r="T192" s="9">
        <v>32732</v>
      </c>
      <c r="U192" s="9">
        <v>34432</v>
      </c>
      <c r="W192" s="11">
        <v>15.272727272727273</v>
      </c>
      <c r="X192" s="11">
        <v>6</v>
      </c>
      <c r="Z192" s="11">
        <v>45.81818181818182</v>
      </c>
      <c r="AB192" s="7">
        <v>0</v>
      </c>
      <c r="AC192" s="11">
        <f t="shared" si="4"/>
        <v>0</v>
      </c>
      <c r="AE192" s="7">
        <v>10</v>
      </c>
      <c r="AF192" s="11">
        <f t="shared" si="5"/>
        <v>90.909090909090907</v>
      </c>
      <c r="AG192" s="9">
        <v>39653.599999999999</v>
      </c>
      <c r="AH192" s="9">
        <v>40714</v>
      </c>
      <c r="AI192" s="9">
        <v>33288</v>
      </c>
      <c r="AJ192" s="9">
        <v>52671</v>
      </c>
      <c r="AK192" s="11">
        <v>16.100000000000001</v>
      </c>
      <c r="AL192" s="11">
        <v>6.5</v>
      </c>
      <c r="AM192" s="11">
        <v>44.4</v>
      </c>
    </row>
    <row r="193" spans="1:39" x14ac:dyDescent="0.2">
      <c r="A193" s="3" t="s">
        <v>76</v>
      </c>
      <c r="B193" s="3" t="s">
        <v>5</v>
      </c>
      <c r="C193" s="3" t="s">
        <v>436</v>
      </c>
      <c r="D193" s="1" t="s">
        <v>437</v>
      </c>
      <c r="E193" s="5">
        <v>427.4</v>
      </c>
      <c r="G193" s="7">
        <v>35</v>
      </c>
      <c r="H193" s="7">
        <v>7</v>
      </c>
      <c r="I193" s="7">
        <v>0</v>
      </c>
      <c r="J193" s="7">
        <v>0</v>
      </c>
      <c r="K193" s="7">
        <v>0</v>
      </c>
      <c r="M193" s="9">
        <v>44028.742857142854</v>
      </c>
      <c r="O193" s="9">
        <v>46436.971428571429</v>
      </c>
      <c r="P193" s="9">
        <v>33066</v>
      </c>
      <c r="Q193" s="9">
        <v>60114</v>
      </c>
      <c r="S193" s="7">
        <v>2</v>
      </c>
      <c r="T193" s="9">
        <v>33066</v>
      </c>
      <c r="U193" s="9">
        <v>33066</v>
      </c>
      <c r="W193" s="11">
        <v>12.885714285714286</v>
      </c>
      <c r="X193" s="11">
        <v>9.1428571428571423</v>
      </c>
      <c r="Z193" s="11">
        <v>40.285714285714285</v>
      </c>
      <c r="AB193" s="7">
        <v>6</v>
      </c>
      <c r="AC193" s="11">
        <f t="shared" si="4"/>
        <v>17.142857142857142</v>
      </c>
      <c r="AE193" s="7">
        <v>29</v>
      </c>
      <c r="AF193" s="11">
        <f t="shared" si="5"/>
        <v>82.857142857142861</v>
      </c>
      <c r="AG193" s="9">
        <v>43041</v>
      </c>
      <c r="AH193" s="9">
        <v>44831.482758620688</v>
      </c>
      <c r="AI193" s="9">
        <v>33066</v>
      </c>
      <c r="AJ193" s="9">
        <v>56890</v>
      </c>
      <c r="AK193" s="11">
        <v>11.931034482758621</v>
      </c>
      <c r="AL193" s="11">
        <v>7.6206896551724137</v>
      </c>
      <c r="AM193" s="11">
        <v>39.862068965517238</v>
      </c>
    </row>
    <row r="194" spans="1:39" x14ac:dyDescent="0.2">
      <c r="A194" s="3" t="s">
        <v>106</v>
      </c>
      <c r="B194" s="3" t="s">
        <v>5</v>
      </c>
      <c r="C194" s="3" t="s">
        <v>438</v>
      </c>
      <c r="D194" s="1" t="s">
        <v>439</v>
      </c>
      <c r="E194" s="5">
        <v>676.4</v>
      </c>
      <c r="G194" s="7">
        <v>51</v>
      </c>
      <c r="H194" s="7">
        <v>2</v>
      </c>
      <c r="I194" s="7">
        <v>0</v>
      </c>
      <c r="J194" s="7">
        <v>1</v>
      </c>
      <c r="K194" s="7">
        <v>0</v>
      </c>
      <c r="M194" s="9">
        <v>46684.372549019608</v>
      </c>
      <c r="O194" s="9">
        <v>49588.823529411762</v>
      </c>
      <c r="P194" s="9">
        <v>37507</v>
      </c>
      <c r="Q194" s="9">
        <v>78776</v>
      </c>
      <c r="S194" s="7">
        <v>2</v>
      </c>
      <c r="T194" s="9">
        <v>36926</v>
      </c>
      <c r="U194" s="9">
        <v>59121.5</v>
      </c>
      <c r="W194" s="11">
        <v>12</v>
      </c>
      <c r="X194" s="11">
        <v>9.0196078431372548</v>
      </c>
      <c r="Z194" s="11">
        <v>37.078431372549019</v>
      </c>
      <c r="AB194" s="7">
        <v>12</v>
      </c>
      <c r="AC194" s="11">
        <f t="shared" si="4"/>
        <v>23.52941176470588</v>
      </c>
      <c r="AE194" s="7">
        <v>32</v>
      </c>
      <c r="AF194" s="11">
        <f t="shared" si="5"/>
        <v>62.745098039215684</v>
      </c>
      <c r="AG194" s="9">
        <v>47593.59375</v>
      </c>
      <c r="AH194" s="9">
        <v>48408.125</v>
      </c>
      <c r="AI194" s="9">
        <v>37507</v>
      </c>
      <c r="AJ194" s="9">
        <v>68755</v>
      </c>
      <c r="AK194" s="11">
        <v>13.4375</v>
      </c>
      <c r="AL194" s="11">
        <v>10.15625</v>
      </c>
      <c r="AM194" s="11">
        <v>38.6875</v>
      </c>
    </row>
    <row r="195" spans="1:39" x14ac:dyDescent="0.2">
      <c r="A195" s="3" t="s">
        <v>321</v>
      </c>
      <c r="B195" s="3" t="s">
        <v>60</v>
      </c>
      <c r="C195" s="3" t="s">
        <v>440</v>
      </c>
      <c r="D195" s="1" t="s">
        <v>441</v>
      </c>
      <c r="E195" s="5">
        <v>543.29999999999995</v>
      </c>
      <c r="G195" s="7">
        <v>32</v>
      </c>
      <c r="H195" s="7">
        <v>3</v>
      </c>
      <c r="I195" s="7">
        <v>0</v>
      </c>
      <c r="J195" s="7">
        <v>1</v>
      </c>
      <c r="K195" s="7">
        <v>0</v>
      </c>
      <c r="M195" s="9">
        <v>40500.0625</v>
      </c>
      <c r="O195" s="9">
        <v>42721.9375</v>
      </c>
      <c r="P195" s="9">
        <v>33995</v>
      </c>
      <c r="Q195" s="9">
        <v>61645</v>
      </c>
      <c r="S195" s="7" t="s">
        <v>784</v>
      </c>
      <c r="T195" s="9" t="s">
        <v>784</v>
      </c>
      <c r="U195" s="9" t="s">
        <v>784</v>
      </c>
      <c r="W195" s="11">
        <v>10.625</v>
      </c>
      <c r="X195" s="11">
        <v>8</v>
      </c>
      <c r="Z195" s="11">
        <v>38.375</v>
      </c>
      <c r="AB195" s="7">
        <v>4</v>
      </c>
      <c r="AC195" s="11">
        <f t="shared" si="4"/>
        <v>12.5</v>
      </c>
      <c r="AE195" s="7">
        <v>25</v>
      </c>
      <c r="AF195" s="11">
        <f t="shared" si="5"/>
        <v>78.125</v>
      </c>
      <c r="AG195" s="9">
        <v>40591.440000000002</v>
      </c>
      <c r="AH195" s="9">
        <v>42181</v>
      </c>
      <c r="AI195" s="9">
        <v>33995</v>
      </c>
      <c r="AJ195" s="9">
        <v>61645</v>
      </c>
      <c r="AK195" s="11">
        <v>11</v>
      </c>
      <c r="AL195" s="11">
        <v>7.84</v>
      </c>
      <c r="AM195" s="11">
        <v>39.6</v>
      </c>
    </row>
    <row r="196" spans="1:39" x14ac:dyDescent="0.2">
      <c r="A196" s="3" t="s">
        <v>60</v>
      </c>
      <c r="B196" s="3" t="s">
        <v>15</v>
      </c>
      <c r="C196" s="3" t="s">
        <v>442</v>
      </c>
      <c r="D196" s="1" t="s">
        <v>443</v>
      </c>
      <c r="E196" s="5">
        <v>633.29999999999995</v>
      </c>
      <c r="G196" s="7">
        <v>53</v>
      </c>
      <c r="H196" s="7">
        <v>2</v>
      </c>
      <c r="I196" s="7">
        <v>0</v>
      </c>
      <c r="J196" s="7">
        <v>1</v>
      </c>
      <c r="K196" s="7">
        <v>1</v>
      </c>
      <c r="M196" s="9">
        <v>44622.283018867922</v>
      </c>
      <c r="O196" s="9">
        <v>46631.773584905663</v>
      </c>
      <c r="P196" s="9">
        <v>32188</v>
      </c>
      <c r="Q196" s="9">
        <v>67240</v>
      </c>
      <c r="S196" s="7">
        <v>3</v>
      </c>
      <c r="T196" s="9">
        <v>32188</v>
      </c>
      <c r="U196" s="9">
        <v>33459.666666666664</v>
      </c>
      <c r="W196" s="11">
        <v>11.830188679245284</v>
      </c>
      <c r="X196" s="11">
        <v>8.566037735849056</v>
      </c>
      <c r="Z196" s="11">
        <v>39.433962264150942</v>
      </c>
      <c r="AB196" s="7">
        <v>10</v>
      </c>
      <c r="AC196" s="11">
        <f t="shared" si="4"/>
        <v>18.867924528301888</v>
      </c>
      <c r="AE196" s="7">
        <v>37</v>
      </c>
      <c r="AF196" s="11">
        <f t="shared" si="5"/>
        <v>69.811320754716974</v>
      </c>
      <c r="AG196" s="9">
        <v>44700.7027027027</v>
      </c>
      <c r="AH196" s="9">
        <v>45505.486486486487</v>
      </c>
      <c r="AI196" s="9">
        <v>32188</v>
      </c>
      <c r="AJ196" s="9">
        <v>67240</v>
      </c>
      <c r="AK196" s="11">
        <v>11.594594594594595</v>
      </c>
      <c r="AL196" s="11">
        <v>8.378378378378379</v>
      </c>
      <c r="AM196" s="11">
        <v>39.567567567567565</v>
      </c>
    </row>
    <row r="197" spans="1:39" x14ac:dyDescent="0.2">
      <c r="A197" s="3" t="s">
        <v>444</v>
      </c>
      <c r="B197" s="3" t="s">
        <v>12</v>
      </c>
      <c r="C197" s="3" t="s">
        <v>445</v>
      </c>
      <c r="D197" s="1" t="s">
        <v>446</v>
      </c>
      <c r="E197" s="5">
        <v>663.6</v>
      </c>
      <c r="G197" s="7">
        <v>57</v>
      </c>
      <c r="H197" s="7">
        <v>1</v>
      </c>
      <c r="I197" s="7">
        <v>0</v>
      </c>
      <c r="J197" s="7">
        <v>3</v>
      </c>
      <c r="K197" s="7">
        <v>3</v>
      </c>
      <c r="M197" s="9">
        <v>46457.438596491229</v>
      </c>
      <c r="O197" s="9">
        <v>48517.298245614038</v>
      </c>
      <c r="P197" s="9">
        <v>38994</v>
      </c>
      <c r="Q197" s="9">
        <v>69849</v>
      </c>
      <c r="S197" s="7">
        <v>2</v>
      </c>
      <c r="T197" s="9">
        <v>38994</v>
      </c>
      <c r="U197" s="9">
        <v>38994</v>
      </c>
      <c r="W197" s="11">
        <v>15.473684210526315</v>
      </c>
      <c r="X197" s="11">
        <v>11.912280701754385</v>
      </c>
      <c r="Z197" s="11">
        <v>43.192982456140349</v>
      </c>
      <c r="AB197" s="7">
        <v>11</v>
      </c>
      <c r="AC197" s="11">
        <f t="shared" si="4"/>
        <v>19.298245614035086</v>
      </c>
      <c r="AE197" s="7">
        <v>42</v>
      </c>
      <c r="AF197" s="11">
        <f t="shared" si="5"/>
        <v>73.68421052631578</v>
      </c>
      <c r="AG197" s="9">
        <v>46812.928571428572</v>
      </c>
      <c r="AH197" s="9">
        <v>47919.952380952382</v>
      </c>
      <c r="AI197" s="9">
        <v>38994</v>
      </c>
      <c r="AJ197" s="9">
        <v>69849</v>
      </c>
      <c r="AK197" s="11">
        <v>14.904761904761905</v>
      </c>
      <c r="AL197" s="11">
        <v>11.976190476190476</v>
      </c>
      <c r="AM197" s="11">
        <v>44.19047619047619</v>
      </c>
    </row>
    <row r="198" spans="1:39" x14ac:dyDescent="0.2">
      <c r="A198" s="3" t="s">
        <v>45</v>
      </c>
      <c r="B198" s="3" t="s">
        <v>46</v>
      </c>
      <c r="C198" s="3" t="s">
        <v>447</v>
      </c>
      <c r="D198" s="1" t="s">
        <v>448</v>
      </c>
      <c r="E198" s="5">
        <v>1354.6</v>
      </c>
      <c r="G198" s="7">
        <v>107</v>
      </c>
      <c r="H198" s="7">
        <v>6</v>
      </c>
      <c r="I198" s="7">
        <v>1</v>
      </c>
      <c r="J198" s="7">
        <v>2</v>
      </c>
      <c r="K198" s="7">
        <v>1</v>
      </c>
      <c r="M198" s="9">
        <v>48423.121495327105</v>
      </c>
      <c r="O198" s="9">
        <v>49718.616822429904</v>
      </c>
      <c r="P198" s="9">
        <v>31011</v>
      </c>
      <c r="Q198" s="9">
        <v>64816</v>
      </c>
      <c r="S198" s="7">
        <v>5</v>
      </c>
      <c r="T198" s="9">
        <v>33832.800000000003</v>
      </c>
      <c r="U198" s="9">
        <v>34332.800000000003</v>
      </c>
      <c r="W198" s="11">
        <v>16.672897196261683</v>
      </c>
      <c r="X198" s="11">
        <v>13.850467289719626</v>
      </c>
      <c r="Z198" s="11">
        <v>43.392523364485982</v>
      </c>
      <c r="AB198" s="7">
        <v>51</v>
      </c>
      <c r="AC198" s="11">
        <f t="shared" si="4"/>
        <v>47.663551401869157</v>
      </c>
      <c r="AE198" s="7">
        <v>89</v>
      </c>
      <c r="AF198" s="11">
        <f t="shared" si="5"/>
        <v>83.177570093457945</v>
      </c>
      <c r="AG198" s="9">
        <v>48957.573033707864</v>
      </c>
      <c r="AH198" s="9">
        <v>49511.404494382019</v>
      </c>
      <c r="AI198" s="9">
        <v>31011</v>
      </c>
      <c r="AJ198" s="9">
        <v>64816</v>
      </c>
      <c r="AK198" s="11">
        <v>17.719101123595507</v>
      </c>
      <c r="AL198" s="11">
        <v>14.898876404494382</v>
      </c>
      <c r="AM198" s="11">
        <v>44.348314606741575</v>
      </c>
    </row>
    <row r="199" spans="1:39" x14ac:dyDescent="0.2">
      <c r="A199" s="3" t="s">
        <v>275</v>
      </c>
      <c r="B199" s="3" t="s">
        <v>32</v>
      </c>
      <c r="C199" s="3" t="s">
        <v>449</v>
      </c>
      <c r="D199" s="1" t="s">
        <v>450</v>
      </c>
      <c r="E199" s="5">
        <v>723</v>
      </c>
      <c r="G199" s="7">
        <v>47</v>
      </c>
      <c r="H199" s="7">
        <v>2</v>
      </c>
      <c r="I199" s="7">
        <v>0</v>
      </c>
      <c r="J199" s="7">
        <v>0</v>
      </c>
      <c r="K199" s="7">
        <v>0</v>
      </c>
      <c r="M199" s="9">
        <v>50409.638297872341</v>
      </c>
      <c r="O199" s="9">
        <v>52235.191489361699</v>
      </c>
      <c r="P199" s="9">
        <v>33968</v>
      </c>
      <c r="Q199" s="9">
        <v>73909</v>
      </c>
      <c r="S199" s="7" t="s">
        <v>784</v>
      </c>
      <c r="T199" s="9" t="s">
        <v>784</v>
      </c>
      <c r="U199" s="9" t="s">
        <v>784</v>
      </c>
      <c r="W199" s="11">
        <v>15.936170212765957</v>
      </c>
      <c r="X199" s="11">
        <v>12.74468085106383</v>
      </c>
      <c r="Z199" s="11">
        <v>41.042553191489361</v>
      </c>
      <c r="AB199" s="7">
        <v>13</v>
      </c>
      <c r="AC199" s="11">
        <f t="shared" si="4"/>
        <v>27.659574468085108</v>
      </c>
      <c r="AE199" s="7">
        <v>35</v>
      </c>
      <c r="AF199" s="11">
        <f t="shared" si="5"/>
        <v>74.468085106382972</v>
      </c>
      <c r="AG199" s="9">
        <v>51273.857142857145</v>
      </c>
      <c r="AH199" s="9">
        <v>52353.942857142858</v>
      </c>
      <c r="AI199" s="9">
        <v>34983</v>
      </c>
      <c r="AJ199" s="9">
        <v>73909</v>
      </c>
      <c r="AK199" s="11">
        <v>16.428571428571427</v>
      </c>
      <c r="AL199" s="11">
        <v>13.428571428571429</v>
      </c>
      <c r="AM199" s="11">
        <v>41.971428571428568</v>
      </c>
    </row>
    <row r="200" spans="1:39" x14ac:dyDescent="0.2">
      <c r="A200" s="3" t="s">
        <v>65</v>
      </c>
      <c r="B200" s="3" t="s">
        <v>12</v>
      </c>
      <c r="C200" s="3" t="s">
        <v>451</v>
      </c>
      <c r="D200" s="1" t="s">
        <v>452</v>
      </c>
      <c r="E200" s="5">
        <v>444.2</v>
      </c>
      <c r="G200" s="7">
        <v>29</v>
      </c>
      <c r="H200" s="7">
        <v>4</v>
      </c>
      <c r="I200" s="7">
        <v>0</v>
      </c>
      <c r="J200" s="7">
        <v>1</v>
      </c>
      <c r="K200" s="7">
        <v>0</v>
      </c>
      <c r="M200" s="9">
        <v>44806.482758620688</v>
      </c>
      <c r="O200" s="9">
        <v>44806.482758620688</v>
      </c>
      <c r="P200" s="9">
        <v>34500</v>
      </c>
      <c r="Q200" s="9">
        <v>57929</v>
      </c>
      <c r="S200" s="7" t="s">
        <v>784</v>
      </c>
      <c r="T200" s="9" t="s">
        <v>784</v>
      </c>
      <c r="U200" s="9" t="s">
        <v>784</v>
      </c>
      <c r="W200" s="11">
        <v>15.413793103448276</v>
      </c>
      <c r="X200" s="11">
        <v>12.172413793103448</v>
      </c>
      <c r="Z200" s="11">
        <v>42.793103448275865</v>
      </c>
      <c r="AB200" s="7">
        <v>4</v>
      </c>
      <c r="AC200" s="11">
        <f t="shared" si="4"/>
        <v>13.793103448275861</v>
      </c>
      <c r="AE200" s="7">
        <v>25</v>
      </c>
      <c r="AF200" s="11">
        <f t="shared" si="5"/>
        <v>86.206896551724128</v>
      </c>
      <c r="AG200" s="9">
        <v>44683.24</v>
      </c>
      <c r="AH200" s="9">
        <v>44683.24</v>
      </c>
      <c r="AI200" s="9">
        <v>34500</v>
      </c>
      <c r="AJ200" s="9">
        <v>57929</v>
      </c>
      <c r="AK200" s="11">
        <v>15.44</v>
      </c>
      <c r="AL200" s="11">
        <v>12.68</v>
      </c>
      <c r="AM200" s="11">
        <v>43.04</v>
      </c>
    </row>
    <row r="201" spans="1:39" x14ac:dyDescent="0.2">
      <c r="A201" s="3" t="s">
        <v>22</v>
      </c>
      <c r="B201" s="3" t="s">
        <v>23</v>
      </c>
      <c r="C201" s="3" t="s">
        <v>453</v>
      </c>
      <c r="D201" s="1" t="s">
        <v>454</v>
      </c>
      <c r="E201" s="5">
        <v>1935.4</v>
      </c>
      <c r="G201" s="7">
        <v>150</v>
      </c>
      <c r="H201" s="7">
        <v>28</v>
      </c>
      <c r="I201" s="7">
        <v>0</v>
      </c>
      <c r="J201" s="7">
        <v>0</v>
      </c>
      <c r="K201" s="7">
        <v>0</v>
      </c>
      <c r="M201" s="9">
        <v>56982.06</v>
      </c>
      <c r="O201" s="9">
        <v>58265.966666666667</v>
      </c>
      <c r="P201" s="9">
        <v>33795</v>
      </c>
      <c r="Q201" s="9">
        <v>83444</v>
      </c>
      <c r="S201" s="7">
        <v>4</v>
      </c>
      <c r="T201" s="9">
        <v>36091.75</v>
      </c>
      <c r="U201" s="9">
        <v>36091.75</v>
      </c>
      <c r="W201" s="11">
        <v>15.74</v>
      </c>
      <c r="X201" s="11">
        <v>12.886666666666667</v>
      </c>
      <c r="Z201" s="11">
        <v>42.16</v>
      </c>
      <c r="AB201" s="7">
        <v>30</v>
      </c>
      <c r="AC201" s="11">
        <f t="shared" si="4"/>
        <v>20</v>
      </c>
      <c r="AE201" s="7">
        <v>115</v>
      </c>
      <c r="AF201" s="11">
        <f t="shared" si="5"/>
        <v>76.666666666666671</v>
      </c>
      <c r="AG201" s="9">
        <v>56214.64347826087</v>
      </c>
      <c r="AH201" s="9">
        <v>56820.886956521739</v>
      </c>
      <c r="AI201" s="9">
        <v>33795</v>
      </c>
      <c r="AJ201" s="9">
        <v>82025</v>
      </c>
      <c r="AK201" s="11">
        <v>14.721739130434782</v>
      </c>
      <c r="AL201" s="11">
        <v>12.043478260869565</v>
      </c>
      <c r="AM201" s="11">
        <v>41.295652173913041</v>
      </c>
    </row>
    <row r="202" spans="1:39" x14ac:dyDescent="0.2">
      <c r="A202" s="3" t="s">
        <v>265</v>
      </c>
      <c r="B202" s="3" t="s">
        <v>1</v>
      </c>
      <c r="C202" s="3" t="s">
        <v>455</v>
      </c>
      <c r="D202" s="1" t="s">
        <v>456</v>
      </c>
      <c r="E202" s="5">
        <v>5385</v>
      </c>
      <c r="G202" s="7">
        <v>366</v>
      </c>
      <c r="H202" s="7">
        <v>4</v>
      </c>
      <c r="I202" s="7">
        <v>0</v>
      </c>
      <c r="J202" s="7">
        <v>0</v>
      </c>
      <c r="K202" s="7">
        <v>0</v>
      </c>
      <c r="M202" s="9">
        <v>57057.43169398907</v>
      </c>
      <c r="O202" s="9">
        <v>57728.166666666664</v>
      </c>
      <c r="P202" s="9">
        <v>35673</v>
      </c>
      <c r="Q202" s="9">
        <v>86406</v>
      </c>
      <c r="S202" s="7">
        <v>26</v>
      </c>
      <c r="T202" s="9">
        <v>42657.269230769234</v>
      </c>
      <c r="U202" s="9">
        <v>43047.961538461539</v>
      </c>
      <c r="W202" s="11">
        <v>11.953551912568306</v>
      </c>
      <c r="X202" s="11">
        <v>8.4180327868852451</v>
      </c>
      <c r="Z202" s="11">
        <v>40.551912568306008</v>
      </c>
      <c r="AB202" s="7">
        <v>129</v>
      </c>
      <c r="AC202" s="11">
        <f t="shared" si="4"/>
        <v>35.245901639344261</v>
      </c>
      <c r="AE202" s="7">
        <v>345</v>
      </c>
      <c r="AF202" s="11">
        <f t="shared" si="5"/>
        <v>94.262295081967224</v>
      </c>
      <c r="AG202" s="9">
        <v>56716.057971014496</v>
      </c>
      <c r="AH202" s="9">
        <v>57202.936231884058</v>
      </c>
      <c r="AI202" s="9">
        <v>35673</v>
      </c>
      <c r="AJ202" s="9">
        <v>86406</v>
      </c>
      <c r="AK202" s="11">
        <v>11.597101449275362</v>
      </c>
      <c r="AL202" s="11">
        <v>8.0521739130434788</v>
      </c>
      <c r="AM202" s="11">
        <v>40.373913043478261</v>
      </c>
    </row>
    <row r="203" spans="1:39" x14ac:dyDescent="0.2">
      <c r="A203" s="3" t="s">
        <v>136</v>
      </c>
      <c r="B203" s="3" t="s">
        <v>5</v>
      </c>
      <c r="C203" s="3" t="s">
        <v>457</v>
      </c>
      <c r="D203" s="1" t="s">
        <v>458</v>
      </c>
      <c r="E203" s="5">
        <v>525.70000000000005</v>
      </c>
      <c r="G203" s="7">
        <v>43</v>
      </c>
      <c r="H203" s="7">
        <v>2</v>
      </c>
      <c r="I203" s="7">
        <v>0</v>
      </c>
      <c r="J203" s="7">
        <v>0</v>
      </c>
      <c r="K203" s="7">
        <v>0</v>
      </c>
      <c r="M203" s="9">
        <v>44583.441860465115</v>
      </c>
      <c r="O203" s="9">
        <v>45792.558139534885</v>
      </c>
      <c r="P203" s="9">
        <v>36216</v>
      </c>
      <c r="Q203" s="9">
        <v>62716</v>
      </c>
      <c r="S203" s="7">
        <v>6</v>
      </c>
      <c r="T203" s="9">
        <v>36941</v>
      </c>
      <c r="U203" s="9">
        <v>36941</v>
      </c>
      <c r="W203" s="11">
        <v>12.279069767441861</v>
      </c>
      <c r="X203" s="11">
        <v>9.8604651162790695</v>
      </c>
      <c r="Z203" s="11">
        <v>39.395348837209305</v>
      </c>
      <c r="AB203" s="7">
        <v>3</v>
      </c>
      <c r="AC203" s="11">
        <f t="shared" si="4"/>
        <v>6.9767441860465116</v>
      </c>
      <c r="AE203" s="7">
        <v>39</v>
      </c>
      <c r="AF203" s="11">
        <f t="shared" si="5"/>
        <v>90.697674418604649</v>
      </c>
      <c r="AG203" s="9">
        <v>44726.256410256414</v>
      </c>
      <c r="AH203" s="9">
        <v>45580.820512820515</v>
      </c>
      <c r="AI203" s="9">
        <v>36216</v>
      </c>
      <c r="AJ203" s="9">
        <v>62716</v>
      </c>
      <c r="AK203" s="11">
        <v>12.410256410256411</v>
      </c>
      <c r="AL203" s="11">
        <v>10.205128205128204</v>
      </c>
      <c r="AM203" s="11">
        <v>39.871794871794869</v>
      </c>
    </row>
    <row r="204" spans="1:39" x14ac:dyDescent="0.2">
      <c r="A204" s="3" t="s">
        <v>193</v>
      </c>
      <c r="B204" s="3" t="s">
        <v>1</v>
      </c>
      <c r="C204" s="3" t="s">
        <v>459</v>
      </c>
      <c r="D204" s="1" t="s">
        <v>460</v>
      </c>
      <c r="E204" s="5">
        <v>3745.5</v>
      </c>
      <c r="G204" s="7">
        <v>251</v>
      </c>
      <c r="H204" s="7">
        <v>4</v>
      </c>
      <c r="I204" s="7">
        <v>0</v>
      </c>
      <c r="J204" s="7">
        <v>3</v>
      </c>
      <c r="K204" s="7">
        <v>2</v>
      </c>
      <c r="M204" s="9">
        <v>60633.454183266935</v>
      </c>
      <c r="O204" s="9">
        <v>61960.482071713144</v>
      </c>
      <c r="P204" s="9">
        <v>36719</v>
      </c>
      <c r="Q204" s="9">
        <v>93239</v>
      </c>
      <c r="S204" s="7">
        <v>2</v>
      </c>
      <c r="T204" s="9">
        <v>41685</v>
      </c>
      <c r="U204" s="9">
        <v>44086</v>
      </c>
      <c r="W204" s="11">
        <v>16.629482071713149</v>
      </c>
      <c r="X204" s="11">
        <v>13.796812749003983</v>
      </c>
      <c r="Z204" s="11">
        <v>43.095617529880478</v>
      </c>
      <c r="AB204" s="7">
        <v>54</v>
      </c>
      <c r="AC204" s="11">
        <f t="shared" si="4"/>
        <v>21.513944223107568</v>
      </c>
      <c r="AE204" s="7">
        <v>225</v>
      </c>
      <c r="AF204" s="11">
        <f t="shared" si="5"/>
        <v>89.641434262948209</v>
      </c>
      <c r="AG204" s="9">
        <v>60871.41777777778</v>
      </c>
      <c r="AH204" s="9">
        <v>61612.724444444444</v>
      </c>
      <c r="AI204" s="9">
        <v>36719</v>
      </c>
      <c r="AJ204" s="9">
        <v>80079</v>
      </c>
      <c r="AK204" s="11">
        <v>16.937777777777779</v>
      </c>
      <c r="AL204" s="11">
        <v>14.066666666666666</v>
      </c>
      <c r="AM204" s="11">
        <v>43.604444444444447</v>
      </c>
    </row>
    <row r="205" spans="1:39" x14ac:dyDescent="0.2">
      <c r="A205" s="3" t="s">
        <v>109</v>
      </c>
      <c r="B205" s="3" t="s">
        <v>12</v>
      </c>
      <c r="C205" s="3" t="s">
        <v>461</v>
      </c>
      <c r="D205" s="1" t="s">
        <v>462</v>
      </c>
      <c r="E205" s="5">
        <v>1404.1</v>
      </c>
      <c r="G205" s="7">
        <v>99</v>
      </c>
      <c r="H205" s="7">
        <v>6</v>
      </c>
      <c r="I205" s="7">
        <v>0</v>
      </c>
      <c r="J205" s="7">
        <v>0</v>
      </c>
      <c r="K205" s="7">
        <v>0</v>
      </c>
      <c r="M205" s="9">
        <v>57529.767676767675</v>
      </c>
      <c r="O205" s="9">
        <v>59738.767676767675</v>
      </c>
      <c r="P205" s="9">
        <v>36124</v>
      </c>
      <c r="Q205" s="9">
        <v>84658</v>
      </c>
      <c r="S205" s="7" t="s">
        <v>784</v>
      </c>
      <c r="T205" s="9" t="s">
        <v>784</v>
      </c>
      <c r="U205" s="9" t="s">
        <v>784</v>
      </c>
      <c r="W205" s="11">
        <v>16.303030303030305</v>
      </c>
      <c r="X205" s="11">
        <v>12.454545454545455</v>
      </c>
      <c r="Z205" s="11">
        <v>40.878787878787875</v>
      </c>
      <c r="AB205" s="7">
        <v>8</v>
      </c>
      <c r="AC205" s="11">
        <f t="shared" si="4"/>
        <v>8.0808080808080813</v>
      </c>
      <c r="AE205" s="7">
        <v>65</v>
      </c>
      <c r="AF205" s="11">
        <f t="shared" si="5"/>
        <v>65.656565656565661</v>
      </c>
      <c r="AG205" s="9">
        <v>58055.984615384616</v>
      </c>
      <c r="AH205" s="9">
        <v>58797</v>
      </c>
      <c r="AI205" s="9">
        <v>37201</v>
      </c>
      <c r="AJ205" s="9">
        <v>84658</v>
      </c>
      <c r="AK205" s="11">
        <v>17.369230769230768</v>
      </c>
      <c r="AL205" s="11">
        <v>13.292307692307693</v>
      </c>
      <c r="AM205" s="11">
        <v>42.53846153846154</v>
      </c>
    </row>
    <row r="206" spans="1:39" x14ac:dyDescent="0.2">
      <c r="A206" s="3" t="s">
        <v>121</v>
      </c>
      <c r="B206" s="3" t="s">
        <v>19</v>
      </c>
      <c r="C206" s="3" t="s">
        <v>463</v>
      </c>
      <c r="D206" s="1" t="s">
        <v>464</v>
      </c>
      <c r="E206" s="5">
        <v>756.4</v>
      </c>
      <c r="G206" s="7">
        <v>65</v>
      </c>
      <c r="H206" s="7">
        <v>1</v>
      </c>
      <c r="I206" s="7">
        <v>0</v>
      </c>
      <c r="J206" s="7">
        <v>0</v>
      </c>
      <c r="K206" s="7">
        <v>0</v>
      </c>
      <c r="M206" s="9">
        <v>49202.046153846153</v>
      </c>
      <c r="O206" s="9">
        <v>51233.476923076923</v>
      </c>
      <c r="P206" s="9">
        <v>38802</v>
      </c>
      <c r="Q206" s="9">
        <v>63539</v>
      </c>
      <c r="S206" s="7" t="s">
        <v>784</v>
      </c>
      <c r="T206" s="9" t="s">
        <v>784</v>
      </c>
      <c r="U206" s="9" t="s">
        <v>784</v>
      </c>
      <c r="W206" s="11">
        <v>17.415384615384614</v>
      </c>
      <c r="X206" s="11">
        <v>14.723076923076922</v>
      </c>
      <c r="Z206" s="11">
        <v>44.476923076923079</v>
      </c>
      <c r="AB206" s="7">
        <v>17</v>
      </c>
      <c r="AC206" s="11">
        <f t="shared" si="4"/>
        <v>26.153846153846157</v>
      </c>
      <c r="AE206" s="7">
        <v>55</v>
      </c>
      <c r="AF206" s="11">
        <f t="shared" si="5"/>
        <v>84.615384615384613</v>
      </c>
      <c r="AG206" s="9">
        <v>49788.6</v>
      </c>
      <c r="AH206" s="9">
        <v>50864.472727272725</v>
      </c>
      <c r="AI206" s="9">
        <v>39638</v>
      </c>
      <c r="AJ206" s="9">
        <v>60765</v>
      </c>
      <c r="AK206" s="11">
        <v>18.236363636363638</v>
      </c>
      <c r="AL206" s="11">
        <v>15.254545454545454</v>
      </c>
      <c r="AM206" s="11">
        <v>46.018181818181816</v>
      </c>
    </row>
    <row r="207" spans="1:39" x14ac:dyDescent="0.2">
      <c r="A207" s="3" t="s">
        <v>404</v>
      </c>
      <c r="B207" s="3" t="s">
        <v>5</v>
      </c>
      <c r="C207" s="3" t="s">
        <v>465</v>
      </c>
      <c r="D207" s="1" t="s">
        <v>466</v>
      </c>
      <c r="E207" s="5">
        <v>327.10000000000002</v>
      </c>
      <c r="G207" s="7">
        <v>25</v>
      </c>
      <c r="H207" s="7">
        <v>4</v>
      </c>
      <c r="I207" s="7">
        <v>0</v>
      </c>
      <c r="J207" s="7">
        <v>2</v>
      </c>
      <c r="K207" s="7">
        <v>1</v>
      </c>
      <c r="M207" s="9">
        <v>43928.4</v>
      </c>
      <c r="O207" s="9">
        <v>47304.160000000003</v>
      </c>
      <c r="P207" s="9">
        <v>34907</v>
      </c>
      <c r="Q207" s="9">
        <v>63701</v>
      </c>
      <c r="S207" s="7" t="s">
        <v>784</v>
      </c>
      <c r="T207" s="9" t="s">
        <v>784</v>
      </c>
      <c r="U207" s="9" t="s">
        <v>784</v>
      </c>
      <c r="W207" s="11">
        <v>14.96</v>
      </c>
      <c r="X207" s="11">
        <v>11.6</v>
      </c>
      <c r="Z207" s="11">
        <v>43.64</v>
      </c>
      <c r="AB207" s="7">
        <v>3</v>
      </c>
      <c r="AC207" s="11">
        <f t="shared" si="4"/>
        <v>12</v>
      </c>
      <c r="AE207" s="7">
        <v>20</v>
      </c>
      <c r="AF207" s="11">
        <f t="shared" si="5"/>
        <v>80</v>
      </c>
      <c r="AG207" s="9">
        <v>43614.35</v>
      </c>
      <c r="AH207" s="9">
        <v>45987.85</v>
      </c>
      <c r="AI207" s="9">
        <v>34907</v>
      </c>
      <c r="AJ207" s="9">
        <v>60876</v>
      </c>
      <c r="AK207" s="11">
        <v>13.95</v>
      </c>
      <c r="AL207" s="11">
        <v>10.5</v>
      </c>
      <c r="AM207" s="11">
        <v>43.85</v>
      </c>
    </row>
    <row r="208" spans="1:39" x14ac:dyDescent="0.2">
      <c r="A208" s="3" t="s">
        <v>42</v>
      </c>
      <c r="B208" s="3" t="s">
        <v>23</v>
      </c>
      <c r="C208" s="3" t="s">
        <v>467</v>
      </c>
      <c r="D208" s="1" t="s">
        <v>468</v>
      </c>
      <c r="E208" s="5">
        <v>527</v>
      </c>
      <c r="G208" s="7">
        <v>39</v>
      </c>
      <c r="H208" s="7">
        <v>2</v>
      </c>
      <c r="I208" s="7">
        <v>0</v>
      </c>
      <c r="J208" s="7">
        <v>0</v>
      </c>
      <c r="K208" s="7">
        <v>0</v>
      </c>
      <c r="M208" s="9">
        <v>42022.743589743586</v>
      </c>
      <c r="O208" s="9">
        <v>44157.358974358976</v>
      </c>
      <c r="P208" s="9">
        <v>34963</v>
      </c>
      <c r="Q208" s="9">
        <v>56001</v>
      </c>
      <c r="S208" s="7">
        <v>1</v>
      </c>
      <c r="T208" s="9">
        <v>34963</v>
      </c>
      <c r="U208" s="9">
        <v>34963</v>
      </c>
      <c r="W208" s="11">
        <v>11.23076923076923</v>
      </c>
      <c r="X208" s="11">
        <v>8.2564102564102573</v>
      </c>
      <c r="Z208" s="11">
        <v>38.128205128205131</v>
      </c>
      <c r="AB208" s="7">
        <v>6</v>
      </c>
      <c r="AC208" s="11">
        <f t="shared" si="4"/>
        <v>15.384615384615385</v>
      </c>
      <c r="AE208" s="7">
        <v>30</v>
      </c>
      <c r="AF208" s="11">
        <f t="shared" si="5"/>
        <v>76.923076923076934</v>
      </c>
      <c r="AG208" s="9">
        <v>41935.166666666664</v>
      </c>
      <c r="AH208" s="9">
        <v>42810.73333333333</v>
      </c>
      <c r="AI208" s="9">
        <v>34963</v>
      </c>
      <c r="AJ208" s="9">
        <v>51234</v>
      </c>
      <c r="AK208" s="11">
        <v>11</v>
      </c>
      <c r="AL208" s="11">
        <v>8.5666666666666664</v>
      </c>
      <c r="AM208" s="11">
        <v>38.733333333333334</v>
      </c>
    </row>
    <row r="209" spans="1:39" x14ac:dyDescent="0.2">
      <c r="A209" s="3" t="s">
        <v>360</v>
      </c>
      <c r="B209" s="3" t="s">
        <v>23</v>
      </c>
      <c r="C209" s="3" t="s">
        <v>469</v>
      </c>
      <c r="D209" s="1" t="s">
        <v>470</v>
      </c>
      <c r="E209" s="5">
        <v>1224.8</v>
      </c>
      <c r="G209" s="7">
        <v>104</v>
      </c>
      <c r="H209" s="7">
        <v>6</v>
      </c>
      <c r="I209" s="7">
        <v>0</v>
      </c>
      <c r="J209" s="7">
        <v>1</v>
      </c>
      <c r="K209" s="7">
        <v>0</v>
      </c>
      <c r="M209" s="9">
        <v>49719.346153846156</v>
      </c>
      <c r="O209" s="9">
        <v>50920.221153846156</v>
      </c>
      <c r="P209" s="9">
        <v>35810</v>
      </c>
      <c r="Q209" s="9">
        <v>81070</v>
      </c>
      <c r="S209" s="7">
        <v>3</v>
      </c>
      <c r="T209" s="9">
        <v>35815</v>
      </c>
      <c r="U209" s="9">
        <v>35815</v>
      </c>
      <c r="W209" s="11">
        <v>12.663461538461538</v>
      </c>
      <c r="X209" s="11">
        <v>10.182692307692308</v>
      </c>
      <c r="Z209" s="11">
        <v>39.45192307692308</v>
      </c>
      <c r="AB209" s="7">
        <v>44</v>
      </c>
      <c r="AC209" s="11">
        <f t="shared" si="4"/>
        <v>42.307692307692307</v>
      </c>
      <c r="AE209" s="7">
        <v>87</v>
      </c>
      <c r="AF209" s="11">
        <f t="shared" si="5"/>
        <v>83.65384615384616</v>
      </c>
      <c r="AG209" s="9">
        <v>50024.057471264365</v>
      </c>
      <c r="AH209" s="9">
        <v>50673.310344827587</v>
      </c>
      <c r="AI209" s="9">
        <v>35810</v>
      </c>
      <c r="AJ209" s="9">
        <v>81070</v>
      </c>
      <c r="AK209" s="11">
        <v>12.839080459770114</v>
      </c>
      <c r="AL209" s="11">
        <v>10.402298850574713</v>
      </c>
      <c r="AM209" s="11">
        <v>39.597701149425291</v>
      </c>
    </row>
    <row r="210" spans="1:39" x14ac:dyDescent="0.2">
      <c r="A210" s="3" t="s">
        <v>251</v>
      </c>
      <c r="B210" s="3" t="s">
        <v>60</v>
      </c>
      <c r="C210" s="3" t="s">
        <v>471</v>
      </c>
      <c r="D210" s="1" t="s">
        <v>472</v>
      </c>
      <c r="E210" s="5">
        <v>833.4</v>
      </c>
      <c r="G210" s="7">
        <v>61</v>
      </c>
      <c r="H210" s="7">
        <v>0</v>
      </c>
      <c r="I210" s="7">
        <v>0</v>
      </c>
      <c r="J210" s="7">
        <v>1</v>
      </c>
      <c r="K210" s="7">
        <v>1</v>
      </c>
      <c r="M210" s="9">
        <v>46489.819672131147</v>
      </c>
      <c r="O210" s="9">
        <v>48366.180327868853</v>
      </c>
      <c r="P210" s="9">
        <v>32796</v>
      </c>
      <c r="Q210" s="9">
        <v>63173</v>
      </c>
      <c r="S210" s="7">
        <v>6</v>
      </c>
      <c r="T210" s="9">
        <v>36138.5</v>
      </c>
      <c r="U210" s="9">
        <v>36706.5</v>
      </c>
      <c r="W210" s="11">
        <v>12.098360655737705</v>
      </c>
      <c r="X210" s="11">
        <v>9.6721311475409841</v>
      </c>
      <c r="Z210" s="11">
        <v>39.065573770491802</v>
      </c>
      <c r="AB210" s="7">
        <v>20</v>
      </c>
      <c r="AC210" s="11">
        <f t="shared" si="4"/>
        <v>32.786885245901637</v>
      </c>
      <c r="AE210" s="7">
        <v>60</v>
      </c>
      <c r="AF210" s="11">
        <f t="shared" si="5"/>
        <v>98.360655737704917</v>
      </c>
      <c r="AG210" s="9">
        <v>46422.333333333336</v>
      </c>
      <c r="AH210" s="9">
        <v>48329.966666666667</v>
      </c>
      <c r="AI210" s="9">
        <v>32796</v>
      </c>
      <c r="AJ210" s="9">
        <v>63173</v>
      </c>
      <c r="AK210" s="11">
        <v>12</v>
      </c>
      <c r="AL210" s="11">
        <v>9.5333333333333332</v>
      </c>
      <c r="AM210" s="11">
        <v>39.033333333333331</v>
      </c>
    </row>
    <row r="211" spans="1:39" x14ac:dyDescent="0.2">
      <c r="A211" s="3" t="s">
        <v>154</v>
      </c>
      <c r="B211" s="3" t="s">
        <v>32</v>
      </c>
      <c r="C211" s="3" t="s">
        <v>473</v>
      </c>
      <c r="D211" s="1" t="s">
        <v>474</v>
      </c>
      <c r="E211" s="5">
        <v>776.3</v>
      </c>
      <c r="G211" s="7">
        <v>61</v>
      </c>
      <c r="H211" s="7">
        <v>2</v>
      </c>
      <c r="I211" s="7">
        <v>0</v>
      </c>
      <c r="J211" s="7">
        <v>0</v>
      </c>
      <c r="K211" s="7">
        <v>0</v>
      </c>
      <c r="M211" s="9">
        <v>51728.770491803276</v>
      </c>
      <c r="O211" s="9">
        <v>53727.393442622953</v>
      </c>
      <c r="P211" s="9">
        <v>33071</v>
      </c>
      <c r="Q211" s="9">
        <v>75587</v>
      </c>
      <c r="S211" s="7">
        <v>3</v>
      </c>
      <c r="T211" s="9">
        <v>31330.666666666668</v>
      </c>
      <c r="U211" s="9">
        <v>34135</v>
      </c>
      <c r="W211" s="11">
        <v>15.409836065573771</v>
      </c>
      <c r="X211" s="11">
        <v>13.918032786885245</v>
      </c>
      <c r="Z211" s="11">
        <v>44.049180327868854</v>
      </c>
      <c r="AB211" s="7">
        <v>21</v>
      </c>
      <c r="AC211" s="11">
        <f t="shared" ref="AC211:AC274" si="6">AB211/G211*100</f>
        <v>34.42622950819672</v>
      </c>
      <c r="AE211" s="7">
        <v>55</v>
      </c>
      <c r="AF211" s="11">
        <f t="shared" ref="AF211:AF274" si="7">AE211/G211*100</f>
        <v>90.163934426229503</v>
      </c>
      <c r="AG211" s="9">
        <v>51369.8</v>
      </c>
      <c r="AH211" s="9">
        <v>53127.545454545456</v>
      </c>
      <c r="AI211" s="9">
        <v>33071</v>
      </c>
      <c r="AJ211" s="9">
        <v>75256</v>
      </c>
      <c r="AK211" s="11">
        <v>14.709090909090909</v>
      </c>
      <c r="AL211" s="11">
        <v>13.254545454545454</v>
      </c>
      <c r="AM211" s="11">
        <v>43.690909090909088</v>
      </c>
    </row>
    <row r="212" spans="1:39" x14ac:dyDescent="0.2">
      <c r="A212" s="3" t="s">
        <v>115</v>
      </c>
      <c r="B212" s="3" t="s">
        <v>1</v>
      </c>
      <c r="C212" s="3" t="s">
        <v>475</v>
      </c>
      <c r="D212" s="1" t="s">
        <v>476</v>
      </c>
      <c r="E212" s="5">
        <v>526.29999999999995</v>
      </c>
      <c r="G212" s="7">
        <v>41</v>
      </c>
      <c r="H212" s="7">
        <v>4</v>
      </c>
      <c r="I212" s="7">
        <v>0</v>
      </c>
      <c r="J212" s="7">
        <v>0</v>
      </c>
      <c r="K212" s="7">
        <v>0</v>
      </c>
      <c r="M212" s="9">
        <v>40512.195121951219</v>
      </c>
      <c r="O212" s="9">
        <v>48265.609756097561</v>
      </c>
      <c r="P212" s="9">
        <v>36857</v>
      </c>
      <c r="Q212" s="9">
        <v>78125</v>
      </c>
      <c r="S212" s="7">
        <v>3</v>
      </c>
      <c r="T212" s="9">
        <v>30970</v>
      </c>
      <c r="U212" s="9">
        <v>36857</v>
      </c>
      <c r="W212" s="11">
        <v>10.75609756097561</v>
      </c>
      <c r="X212" s="11">
        <v>7.6829268292682924</v>
      </c>
      <c r="Z212" s="11">
        <v>36.048780487804876</v>
      </c>
      <c r="AB212" s="7">
        <v>7</v>
      </c>
      <c r="AC212" s="11">
        <f t="shared" si="6"/>
        <v>17.073170731707318</v>
      </c>
      <c r="AE212" s="7">
        <v>32</v>
      </c>
      <c r="AF212" s="11">
        <f t="shared" si="7"/>
        <v>78.048780487804876</v>
      </c>
      <c r="AG212" s="9">
        <v>40210.53125</v>
      </c>
      <c r="AH212" s="9">
        <v>47172.125</v>
      </c>
      <c r="AI212" s="9">
        <v>36857</v>
      </c>
      <c r="AJ212" s="9">
        <v>64625</v>
      </c>
      <c r="AK212" s="11">
        <v>11.3125</v>
      </c>
      <c r="AL212" s="11">
        <v>7.84375</v>
      </c>
      <c r="AM212" s="11">
        <v>36.625</v>
      </c>
    </row>
    <row r="213" spans="1:39" x14ac:dyDescent="0.2">
      <c r="A213" s="3" t="s">
        <v>42</v>
      </c>
      <c r="B213" s="3" t="s">
        <v>23</v>
      </c>
      <c r="C213" s="3" t="s">
        <v>477</v>
      </c>
      <c r="D213" s="1" t="s">
        <v>478</v>
      </c>
      <c r="E213" s="5">
        <v>1028.8</v>
      </c>
      <c r="G213" s="7">
        <v>75</v>
      </c>
      <c r="H213" s="7">
        <v>3</v>
      </c>
      <c r="I213" s="7">
        <v>1</v>
      </c>
      <c r="J213" s="7">
        <v>1</v>
      </c>
      <c r="K213" s="7">
        <v>0</v>
      </c>
      <c r="M213" s="9">
        <v>48556.426666666666</v>
      </c>
      <c r="O213" s="9">
        <v>50957.906666666669</v>
      </c>
      <c r="P213" s="9">
        <v>32120</v>
      </c>
      <c r="Q213" s="9">
        <v>78858</v>
      </c>
      <c r="S213" s="7">
        <v>1</v>
      </c>
      <c r="T213" s="9">
        <v>32120</v>
      </c>
      <c r="U213" s="9">
        <v>32120</v>
      </c>
      <c r="W213" s="11">
        <v>13.973333333333333</v>
      </c>
      <c r="X213" s="11">
        <v>10.24</v>
      </c>
      <c r="Z213" s="11">
        <v>39.706666666666663</v>
      </c>
      <c r="AB213" s="7">
        <v>13</v>
      </c>
      <c r="AC213" s="11">
        <f t="shared" si="6"/>
        <v>17.333333333333336</v>
      </c>
      <c r="AE213" s="7">
        <v>61</v>
      </c>
      <c r="AF213" s="11">
        <f t="shared" si="7"/>
        <v>81.333333333333329</v>
      </c>
      <c r="AG213" s="9">
        <v>48281.590163934423</v>
      </c>
      <c r="AH213" s="9">
        <v>49613.081967213118</v>
      </c>
      <c r="AI213" s="9">
        <v>32120</v>
      </c>
      <c r="AJ213" s="9">
        <v>64358</v>
      </c>
      <c r="AK213" s="11">
        <v>13.426229508196721</v>
      </c>
      <c r="AL213" s="11">
        <v>9.4098360655737707</v>
      </c>
      <c r="AM213" s="11">
        <v>39.508196721311478</v>
      </c>
    </row>
    <row r="214" spans="1:39" x14ac:dyDescent="0.2">
      <c r="A214" s="3" t="s">
        <v>148</v>
      </c>
      <c r="B214" s="3" t="s">
        <v>19</v>
      </c>
      <c r="C214" s="3" t="s">
        <v>479</v>
      </c>
      <c r="D214" s="1" t="s">
        <v>480</v>
      </c>
      <c r="E214" s="5">
        <v>346.9</v>
      </c>
      <c r="G214" s="7">
        <v>38</v>
      </c>
      <c r="H214" s="7">
        <v>0</v>
      </c>
      <c r="I214" s="7">
        <v>1</v>
      </c>
      <c r="J214" s="7">
        <v>2</v>
      </c>
      <c r="K214" s="7">
        <v>2</v>
      </c>
      <c r="M214" s="9">
        <v>41650.473684210527</v>
      </c>
      <c r="O214" s="9">
        <v>42590.73684210526</v>
      </c>
      <c r="P214" s="9">
        <v>32373</v>
      </c>
      <c r="Q214" s="9">
        <v>58002</v>
      </c>
      <c r="S214" s="7">
        <v>4</v>
      </c>
      <c r="T214" s="9">
        <v>32373</v>
      </c>
      <c r="U214" s="9">
        <v>34780.5</v>
      </c>
      <c r="W214" s="11">
        <v>12.368421052631579</v>
      </c>
      <c r="X214" s="11">
        <v>8.7105263157894743</v>
      </c>
      <c r="Z214" s="11">
        <v>41.10526315789474</v>
      </c>
      <c r="AB214" s="7">
        <v>3</v>
      </c>
      <c r="AC214" s="11">
        <f t="shared" si="6"/>
        <v>7.8947368421052628</v>
      </c>
      <c r="AE214" s="7">
        <v>34</v>
      </c>
      <c r="AF214" s="11">
        <f t="shared" si="7"/>
        <v>89.473684210526315</v>
      </c>
      <c r="AG214" s="9">
        <v>41356.823529411762</v>
      </c>
      <c r="AH214" s="9">
        <v>42222.676470588238</v>
      </c>
      <c r="AI214" s="9">
        <v>32373</v>
      </c>
      <c r="AJ214" s="9">
        <v>58002</v>
      </c>
      <c r="AK214" s="11">
        <v>12.529411764705882</v>
      </c>
      <c r="AL214" s="11">
        <v>8.8529411764705888</v>
      </c>
      <c r="AM214" s="11">
        <v>41.264705882352942</v>
      </c>
    </row>
    <row r="215" spans="1:39" x14ac:dyDescent="0.2">
      <c r="A215" s="3" t="s">
        <v>481</v>
      </c>
      <c r="B215" s="3" t="s">
        <v>60</v>
      </c>
      <c r="C215" s="3" t="s">
        <v>482</v>
      </c>
      <c r="D215" s="1" t="s">
        <v>483</v>
      </c>
      <c r="E215" s="5">
        <v>241.3</v>
      </c>
      <c r="G215" s="7">
        <v>26</v>
      </c>
      <c r="H215" s="7">
        <v>2</v>
      </c>
      <c r="I215" s="7">
        <v>0</v>
      </c>
      <c r="J215" s="7">
        <v>1</v>
      </c>
      <c r="K215" s="7">
        <v>1</v>
      </c>
      <c r="M215" s="9">
        <v>41081.192307692305</v>
      </c>
      <c r="O215" s="9">
        <v>41875.923076923078</v>
      </c>
      <c r="P215" s="9">
        <v>30532</v>
      </c>
      <c r="Q215" s="9">
        <v>59540</v>
      </c>
      <c r="S215" s="7" t="s">
        <v>784</v>
      </c>
      <c r="T215" s="9" t="s">
        <v>784</v>
      </c>
      <c r="U215" s="9" t="s">
        <v>784</v>
      </c>
      <c r="W215" s="11">
        <v>12.76923076923077</v>
      </c>
      <c r="X215" s="11">
        <v>7.9230769230769234</v>
      </c>
      <c r="Z215" s="11">
        <v>41.807692307692307</v>
      </c>
      <c r="AB215" s="7">
        <v>2</v>
      </c>
      <c r="AC215" s="11">
        <f t="shared" si="6"/>
        <v>7.6923076923076925</v>
      </c>
      <c r="AE215" s="7">
        <v>21</v>
      </c>
      <c r="AF215" s="11">
        <f t="shared" si="7"/>
        <v>80.769230769230774</v>
      </c>
      <c r="AG215" s="9">
        <v>39802.809523809527</v>
      </c>
      <c r="AH215" s="9">
        <v>40230</v>
      </c>
      <c r="AI215" s="9">
        <v>30532</v>
      </c>
      <c r="AJ215" s="9">
        <v>50639</v>
      </c>
      <c r="AK215" s="11">
        <v>10.142857142857142</v>
      </c>
      <c r="AL215" s="11">
        <v>7.3809523809523814</v>
      </c>
      <c r="AM215" s="11">
        <v>39.666666666666664</v>
      </c>
    </row>
    <row r="216" spans="1:39" x14ac:dyDescent="0.2">
      <c r="A216" s="3" t="s">
        <v>206</v>
      </c>
      <c r="B216" s="3" t="s">
        <v>19</v>
      </c>
      <c r="C216" s="3" t="s">
        <v>484</v>
      </c>
      <c r="D216" s="1" t="s">
        <v>485</v>
      </c>
      <c r="E216" s="5">
        <v>222</v>
      </c>
      <c r="G216" s="7">
        <v>12</v>
      </c>
      <c r="H216" s="7">
        <v>2</v>
      </c>
      <c r="I216" s="7">
        <v>0</v>
      </c>
      <c r="J216" s="7">
        <v>1</v>
      </c>
      <c r="K216" s="7">
        <v>1</v>
      </c>
      <c r="M216" s="9">
        <v>54541.5</v>
      </c>
      <c r="O216" s="9">
        <v>69409.833333333328</v>
      </c>
      <c r="P216" s="9">
        <v>55949</v>
      </c>
      <c r="Q216" s="9">
        <v>78279</v>
      </c>
      <c r="S216" s="7" t="s">
        <v>784</v>
      </c>
      <c r="T216" s="9" t="s">
        <v>784</v>
      </c>
      <c r="U216" s="9" t="s">
        <v>784</v>
      </c>
      <c r="W216" s="11">
        <v>14.916666666666666</v>
      </c>
      <c r="X216" s="11">
        <v>13.083333333333334</v>
      </c>
      <c r="Z216" s="11">
        <v>44.833333333333336</v>
      </c>
      <c r="AB216" s="7">
        <v>0</v>
      </c>
      <c r="AC216" s="11">
        <f t="shared" si="6"/>
        <v>0</v>
      </c>
      <c r="AE216" s="7">
        <v>11</v>
      </c>
      <c r="AF216" s="11">
        <f t="shared" si="7"/>
        <v>91.666666666666657</v>
      </c>
      <c r="AG216" s="9">
        <v>55627.63636363636</v>
      </c>
      <c r="AH216" s="9">
        <v>70526.272727272721</v>
      </c>
      <c r="AI216" s="9">
        <v>55949</v>
      </c>
      <c r="AJ216" s="9">
        <v>78279</v>
      </c>
      <c r="AK216" s="11">
        <v>16</v>
      </c>
      <c r="AL216" s="11">
        <v>14.090909090909092</v>
      </c>
      <c r="AM216" s="11">
        <v>46.363636363636367</v>
      </c>
    </row>
    <row r="217" spans="1:39" x14ac:dyDescent="0.2">
      <c r="A217" s="3" t="s">
        <v>148</v>
      </c>
      <c r="B217" s="3" t="s">
        <v>19</v>
      </c>
      <c r="C217" s="3" t="s">
        <v>486</v>
      </c>
      <c r="D217" s="1" t="s">
        <v>487</v>
      </c>
      <c r="E217" s="5">
        <v>212.4</v>
      </c>
      <c r="G217" s="7">
        <v>18</v>
      </c>
      <c r="H217" s="7">
        <v>2</v>
      </c>
      <c r="I217" s="7">
        <v>1</v>
      </c>
      <c r="J217" s="7">
        <v>0</v>
      </c>
      <c r="K217" s="7">
        <v>0</v>
      </c>
      <c r="M217" s="9">
        <v>40768.333333333336</v>
      </c>
      <c r="O217" s="9">
        <v>42104.444444444445</v>
      </c>
      <c r="P217" s="9">
        <v>30622</v>
      </c>
      <c r="Q217" s="9">
        <v>54514</v>
      </c>
      <c r="S217" s="7">
        <v>3</v>
      </c>
      <c r="T217" s="9">
        <v>32337.333333333332</v>
      </c>
      <c r="U217" s="9">
        <v>33973.666666666664</v>
      </c>
      <c r="W217" s="11">
        <v>13.888888888888889</v>
      </c>
      <c r="X217" s="11">
        <v>12.277777777777779</v>
      </c>
      <c r="Z217" s="11">
        <v>44.055555555555557</v>
      </c>
      <c r="AB217" s="7">
        <v>4</v>
      </c>
      <c r="AC217" s="11">
        <f t="shared" si="6"/>
        <v>22.222222222222221</v>
      </c>
      <c r="AE217" s="7">
        <v>16</v>
      </c>
      <c r="AF217" s="11">
        <f t="shared" si="7"/>
        <v>88.888888888888886</v>
      </c>
      <c r="AG217" s="9">
        <v>40540.25</v>
      </c>
      <c r="AH217" s="9">
        <v>41262.75</v>
      </c>
      <c r="AI217" s="9">
        <v>30622</v>
      </c>
      <c r="AJ217" s="9">
        <v>54514</v>
      </c>
      <c r="AK217" s="11">
        <v>13.625</v>
      </c>
      <c r="AL217" s="11">
        <v>11.875</v>
      </c>
      <c r="AM217" s="11">
        <v>44.625</v>
      </c>
    </row>
    <row r="218" spans="1:39" x14ac:dyDescent="0.2">
      <c r="A218" s="3" t="s">
        <v>241</v>
      </c>
      <c r="B218" s="3" t="s">
        <v>60</v>
      </c>
      <c r="C218" s="3" t="s">
        <v>488</v>
      </c>
      <c r="D218" s="1" t="s">
        <v>489</v>
      </c>
      <c r="E218" s="5">
        <v>647</v>
      </c>
      <c r="G218" s="7">
        <v>51</v>
      </c>
      <c r="H218" s="7">
        <v>0</v>
      </c>
      <c r="I218" s="7">
        <v>2</v>
      </c>
      <c r="J218" s="7">
        <v>1</v>
      </c>
      <c r="K218" s="7">
        <v>1</v>
      </c>
      <c r="M218" s="9">
        <v>49447.058823529413</v>
      </c>
      <c r="O218" s="9">
        <v>51514.725490196077</v>
      </c>
      <c r="P218" s="9">
        <v>31919</v>
      </c>
      <c r="Q218" s="9">
        <v>82558</v>
      </c>
      <c r="S218" s="7">
        <v>2</v>
      </c>
      <c r="T218" s="9">
        <v>32945</v>
      </c>
      <c r="U218" s="9">
        <v>32945</v>
      </c>
      <c r="W218" s="11">
        <v>16.607843137254903</v>
      </c>
      <c r="X218" s="11">
        <v>13.098039215686274</v>
      </c>
      <c r="Z218" s="11">
        <v>42.941176470588232</v>
      </c>
      <c r="AB218" s="7">
        <v>25</v>
      </c>
      <c r="AC218" s="11">
        <f t="shared" si="6"/>
        <v>49.019607843137251</v>
      </c>
      <c r="AE218" s="7">
        <v>39</v>
      </c>
      <c r="AF218" s="11">
        <f t="shared" si="7"/>
        <v>76.470588235294116</v>
      </c>
      <c r="AG218" s="9">
        <v>48225.358974358976</v>
      </c>
      <c r="AH218" s="9">
        <v>49508.48717948718</v>
      </c>
      <c r="AI218" s="9">
        <v>31919</v>
      </c>
      <c r="AJ218" s="9">
        <v>82558</v>
      </c>
      <c r="AK218" s="11">
        <v>15.051282051282051</v>
      </c>
      <c r="AL218" s="11">
        <v>11.641025641025641</v>
      </c>
      <c r="AM218" s="11">
        <v>41.769230769230766</v>
      </c>
    </row>
    <row r="219" spans="1:39" x14ac:dyDescent="0.2">
      <c r="A219" s="3" t="s">
        <v>490</v>
      </c>
      <c r="B219" s="3" t="s">
        <v>19</v>
      </c>
      <c r="C219" s="3" t="s">
        <v>491</v>
      </c>
      <c r="D219" s="1" t="s">
        <v>492</v>
      </c>
      <c r="E219" s="5">
        <v>1990.1</v>
      </c>
      <c r="G219" s="7">
        <v>156</v>
      </c>
      <c r="H219" s="7">
        <v>4</v>
      </c>
      <c r="I219" s="7">
        <v>1</v>
      </c>
      <c r="J219" s="7">
        <v>0</v>
      </c>
      <c r="K219" s="7">
        <v>0</v>
      </c>
      <c r="M219" s="9">
        <v>54797.75</v>
      </c>
      <c r="O219" s="9">
        <v>56016.730769230766</v>
      </c>
      <c r="P219" s="9">
        <v>35506</v>
      </c>
      <c r="Q219" s="9">
        <v>80227</v>
      </c>
      <c r="S219" s="7">
        <v>22</v>
      </c>
      <c r="T219" s="9">
        <v>45169.5</v>
      </c>
      <c r="U219" s="9">
        <v>45930.090909090912</v>
      </c>
      <c r="W219" s="11">
        <v>12.384615384615385</v>
      </c>
      <c r="X219" s="11">
        <v>9.5897435897435894</v>
      </c>
      <c r="Z219" s="11">
        <v>41.564102564102562</v>
      </c>
      <c r="AB219" s="7">
        <v>72</v>
      </c>
      <c r="AC219" s="11">
        <f t="shared" si="6"/>
        <v>46.153846153846153</v>
      </c>
      <c r="AE219" s="7">
        <v>129</v>
      </c>
      <c r="AF219" s="11">
        <f t="shared" si="7"/>
        <v>82.692307692307693</v>
      </c>
      <c r="AG219" s="9">
        <v>54397.868217054267</v>
      </c>
      <c r="AH219" s="9">
        <v>54892.395348837206</v>
      </c>
      <c r="AI219" s="9">
        <v>36191</v>
      </c>
      <c r="AJ219" s="9">
        <v>74021</v>
      </c>
      <c r="AK219" s="11">
        <v>11.643410852713178</v>
      </c>
      <c r="AL219" s="11">
        <v>9.0697674418604652</v>
      </c>
      <c r="AM219" s="11">
        <v>41.581395348837212</v>
      </c>
    </row>
    <row r="220" spans="1:39" x14ac:dyDescent="0.2">
      <c r="A220" s="3" t="s">
        <v>22</v>
      </c>
      <c r="B220" s="3" t="s">
        <v>23</v>
      </c>
      <c r="C220" s="3" t="s">
        <v>493</v>
      </c>
      <c r="D220" s="1" t="s">
        <v>494</v>
      </c>
      <c r="E220" s="5">
        <v>1072.3</v>
      </c>
      <c r="G220" s="7">
        <v>90</v>
      </c>
      <c r="H220" s="7">
        <v>4</v>
      </c>
      <c r="I220" s="7">
        <v>1</v>
      </c>
      <c r="J220" s="7">
        <v>0</v>
      </c>
      <c r="K220" s="7">
        <v>0</v>
      </c>
      <c r="M220" s="9">
        <v>53007.477777777778</v>
      </c>
      <c r="O220" s="9">
        <v>55254.166666666664</v>
      </c>
      <c r="P220" s="9">
        <v>36573</v>
      </c>
      <c r="Q220" s="9">
        <v>74513</v>
      </c>
      <c r="S220" s="7">
        <v>4</v>
      </c>
      <c r="T220" s="9">
        <v>39990</v>
      </c>
      <c r="U220" s="9">
        <v>41126</v>
      </c>
      <c r="W220" s="11">
        <v>12.844444444444445</v>
      </c>
      <c r="X220" s="11">
        <v>9.1444444444444439</v>
      </c>
      <c r="Z220" s="11">
        <v>39.944444444444443</v>
      </c>
      <c r="AB220" s="7">
        <v>37</v>
      </c>
      <c r="AC220" s="11">
        <f t="shared" si="6"/>
        <v>41.111111111111107</v>
      </c>
      <c r="AE220" s="7">
        <v>67</v>
      </c>
      <c r="AF220" s="11">
        <f t="shared" si="7"/>
        <v>74.444444444444443</v>
      </c>
      <c r="AG220" s="9">
        <v>52969.835820895525</v>
      </c>
      <c r="AH220" s="9">
        <v>54243.925373134327</v>
      </c>
      <c r="AI220" s="9">
        <v>36573</v>
      </c>
      <c r="AJ220" s="9">
        <v>72314</v>
      </c>
      <c r="AK220" s="11">
        <v>12.462686567164178</v>
      </c>
      <c r="AL220" s="11">
        <v>9.5373134328358216</v>
      </c>
      <c r="AM220" s="11">
        <v>39.92537313432836</v>
      </c>
    </row>
    <row r="221" spans="1:39" x14ac:dyDescent="0.2">
      <c r="A221" s="3" t="s">
        <v>182</v>
      </c>
      <c r="B221" s="3" t="s">
        <v>60</v>
      </c>
      <c r="C221" s="3" t="s">
        <v>495</v>
      </c>
      <c r="D221" s="1" t="s">
        <v>496</v>
      </c>
      <c r="E221" s="5">
        <v>256.39999999999998</v>
      </c>
      <c r="G221" s="7">
        <v>38</v>
      </c>
      <c r="H221" s="7">
        <v>1</v>
      </c>
      <c r="I221" s="7">
        <v>0</v>
      </c>
      <c r="J221" s="7">
        <v>5</v>
      </c>
      <c r="K221" s="7">
        <v>5</v>
      </c>
      <c r="M221" s="9">
        <v>39607.894736842107</v>
      </c>
      <c r="O221" s="9">
        <v>40701</v>
      </c>
      <c r="P221" s="9">
        <v>34325</v>
      </c>
      <c r="Q221" s="9">
        <v>82925</v>
      </c>
      <c r="S221" s="7">
        <v>2</v>
      </c>
      <c r="T221" s="9">
        <v>34325</v>
      </c>
      <c r="U221" s="9">
        <v>35525</v>
      </c>
      <c r="W221" s="11">
        <v>13.684210526315789</v>
      </c>
      <c r="X221" s="11">
        <v>10.473684210526315</v>
      </c>
      <c r="Z221" s="11">
        <v>43.763157894736842</v>
      </c>
      <c r="AB221" s="7">
        <v>4</v>
      </c>
      <c r="AC221" s="11">
        <f t="shared" si="6"/>
        <v>10.526315789473683</v>
      </c>
      <c r="AE221" s="7">
        <v>30</v>
      </c>
      <c r="AF221" s="11">
        <f t="shared" si="7"/>
        <v>78.94736842105263</v>
      </c>
      <c r="AG221" s="9">
        <v>38535</v>
      </c>
      <c r="AH221" s="9">
        <v>38975.366666666669</v>
      </c>
      <c r="AI221" s="9">
        <v>34325</v>
      </c>
      <c r="AJ221" s="9">
        <v>59200</v>
      </c>
      <c r="AK221" s="11">
        <v>12.633333333333333</v>
      </c>
      <c r="AL221" s="11">
        <v>10.199999999999999</v>
      </c>
      <c r="AM221" s="11">
        <v>43.7</v>
      </c>
    </row>
    <row r="222" spans="1:39" x14ac:dyDescent="0.2">
      <c r="A222" s="3" t="s">
        <v>497</v>
      </c>
      <c r="B222" s="3" t="s">
        <v>46</v>
      </c>
      <c r="C222" s="3" t="s">
        <v>498</v>
      </c>
      <c r="D222" s="1" t="s">
        <v>499</v>
      </c>
      <c r="E222" s="5">
        <v>5328.4</v>
      </c>
      <c r="G222" s="7">
        <v>363</v>
      </c>
      <c r="H222" s="7">
        <v>17</v>
      </c>
      <c r="I222" s="7">
        <v>1</v>
      </c>
      <c r="J222" s="7">
        <v>1</v>
      </c>
      <c r="K222" s="7">
        <v>1</v>
      </c>
      <c r="M222" s="9">
        <v>51802.57575757576</v>
      </c>
      <c r="O222" s="9">
        <v>52963.269972451788</v>
      </c>
      <c r="P222" s="9">
        <v>36393</v>
      </c>
      <c r="Q222" s="9">
        <v>81250</v>
      </c>
      <c r="S222" s="7">
        <v>18</v>
      </c>
      <c r="T222" s="9">
        <v>37187.444444444445</v>
      </c>
      <c r="U222" s="9">
        <v>37305.055555555555</v>
      </c>
      <c r="W222" s="11">
        <v>12.614325068870523</v>
      </c>
      <c r="X222" s="11">
        <v>10.294765840220386</v>
      </c>
      <c r="Z222" s="11">
        <v>41.035812672176306</v>
      </c>
      <c r="AB222" s="7">
        <v>145</v>
      </c>
      <c r="AC222" s="11">
        <f t="shared" si="6"/>
        <v>39.944903581267219</v>
      </c>
      <c r="AE222" s="7">
        <v>288</v>
      </c>
      <c r="AF222" s="11">
        <f t="shared" si="7"/>
        <v>79.338842975206617</v>
      </c>
      <c r="AG222" s="9">
        <v>50604.805555555555</v>
      </c>
      <c r="AH222" s="9">
        <v>51074.538194444445</v>
      </c>
      <c r="AI222" s="9">
        <v>32100</v>
      </c>
      <c r="AJ222" s="9">
        <v>73074</v>
      </c>
      <c r="AK222" s="11">
        <v>11.774305555555555</v>
      </c>
      <c r="AL222" s="11">
        <v>9.5</v>
      </c>
      <c r="AM222" s="11">
        <v>40.3125</v>
      </c>
    </row>
    <row r="223" spans="1:39" x14ac:dyDescent="0.2">
      <c r="A223" s="3" t="s">
        <v>500</v>
      </c>
      <c r="B223" s="3" t="s">
        <v>1</v>
      </c>
      <c r="C223" s="3" t="s">
        <v>501</v>
      </c>
      <c r="D223" s="1" t="s">
        <v>502</v>
      </c>
      <c r="E223" s="5">
        <v>624.4</v>
      </c>
      <c r="G223" s="7">
        <v>46</v>
      </c>
      <c r="H223" s="7">
        <v>1</v>
      </c>
      <c r="I223" s="7">
        <v>0</v>
      </c>
      <c r="J223" s="7">
        <v>1</v>
      </c>
      <c r="K223" s="7">
        <v>1</v>
      </c>
      <c r="M223" s="9">
        <v>52827.15217391304</v>
      </c>
      <c r="O223" s="9">
        <v>54992.021739130432</v>
      </c>
      <c r="P223" s="9">
        <v>34916</v>
      </c>
      <c r="Q223" s="9">
        <v>83456</v>
      </c>
      <c r="S223" s="7">
        <v>3</v>
      </c>
      <c r="T223" s="9">
        <v>38457.666666666664</v>
      </c>
      <c r="U223" s="9">
        <v>38512.666666666664</v>
      </c>
      <c r="W223" s="11">
        <v>13.869565217391305</v>
      </c>
      <c r="X223" s="11">
        <v>11.152173913043478</v>
      </c>
      <c r="Z223" s="11">
        <v>39</v>
      </c>
      <c r="AB223" s="7">
        <v>16</v>
      </c>
      <c r="AC223" s="11">
        <f t="shared" si="6"/>
        <v>34.782608695652172</v>
      </c>
      <c r="AE223" s="7">
        <v>38</v>
      </c>
      <c r="AF223" s="11">
        <f t="shared" si="7"/>
        <v>82.608695652173907</v>
      </c>
      <c r="AG223" s="9">
        <v>52711.105263157893</v>
      </c>
      <c r="AH223" s="9">
        <v>54029.394736842107</v>
      </c>
      <c r="AI223" s="9">
        <v>34916</v>
      </c>
      <c r="AJ223" s="9">
        <v>83456</v>
      </c>
      <c r="AK223" s="11">
        <v>14.552631578947368</v>
      </c>
      <c r="AL223" s="11">
        <v>11.736842105263158</v>
      </c>
      <c r="AM223" s="11">
        <v>39.868421052631582</v>
      </c>
    </row>
    <row r="224" spans="1:39" x14ac:dyDescent="0.2">
      <c r="A224" s="3" t="s">
        <v>39</v>
      </c>
      <c r="B224" s="3" t="s">
        <v>5</v>
      </c>
      <c r="C224" s="3" t="s">
        <v>503</v>
      </c>
      <c r="D224" s="1" t="s">
        <v>504</v>
      </c>
      <c r="E224" s="5">
        <v>1572.6</v>
      </c>
      <c r="G224" s="7">
        <v>109</v>
      </c>
      <c r="H224" s="7">
        <v>6</v>
      </c>
      <c r="I224" s="7">
        <v>0</v>
      </c>
      <c r="J224" s="7">
        <v>0</v>
      </c>
      <c r="K224" s="7">
        <v>0</v>
      </c>
      <c r="M224" s="9">
        <v>57758.055045871559</v>
      </c>
      <c r="O224" s="9">
        <v>59480.495412844037</v>
      </c>
      <c r="P224" s="9">
        <v>42729</v>
      </c>
      <c r="Q224" s="9">
        <v>77177</v>
      </c>
      <c r="S224" s="7">
        <v>1</v>
      </c>
      <c r="T224" s="9">
        <v>46996</v>
      </c>
      <c r="U224" s="9">
        <v>47207</v>
      </c>
      <c r="W224" s="11">
        <v>16.155963302752294</v>
      </c>
      <c r="X224" s="11">
        <v>12.009174311926605</v>
      </c>
      <c r="Z224" s="11">
        <v>42.963302752293579</v>
      </c>
      <c r="AB224" s="7">
        <v>34</v>
      </c>
      <c r="AC224" s="11">
        <f t="shared" si="6"/>
        <v>31.192660550458719</v>
      </c>
      <c r="AE224" s="7">
        <v>99</v>
      </c>
      <c r="AF224" s="11">
        <f t="shared" si="7"/>
        <v>90.825688073394488</v>
      </c>
      <c r="AG224" s="9">
        <v>57360.434343434346</v>
      </c>
      <c r="AH224" s="9">
        <v>58685.282828282827</v>
      </c>
      <c r="AI224" s="9">
        <v>42729</v>
      </c>
      <c r="AJ224" s="9">
        <v>77177</v>
      </c>
      <c r="AK224" s="11">
        <v>15.848484848484848</v>
      </c>
      <c r="AL224" s="11">
        <v>11.676767676767676</v>
      </c>
      <c r="AM224" s="11">
        <v>42.737373737373737</v>
      </c>
    </row>
    <row r="225" spans="1:39" x14ac:dyDescent="0.2">
      <c r="A225" s="3" t="s">
        <v>5</v>
      </c>
      <c r="B225" s="3" t="s">
        <v>15</v>
      </c>
      <c r="C225" s="3" t="s">
        <v>505</v>
      </c>
      <c r="D225" s="1" t="s">
        <v>506</v>
      </c>
      <c r="E225" s="5">
        <v>463.8</v>
      </c>
      <c r="G225" s="7">
        <v>41</v>
      </c>
      <c r="H225" s="7">
        <v>5</v>
      </c>
      <c r="I225" s="7">
        <v>0</v>
      </c>
      <c r="J225" s="7">
        <v>1</v>
      </c>
      <c r="K225" s="7">
        <v>1</v>
      </c>
      <c r="M225" s="9">
        <v>45223.146341463413</v>
      </c>
      <c r="O225" s="9">
        <v>48518.317073170729</v>
      </c>
      <c r="P225" s="9">
        <v>33337</v>
      </c>
      <c r="Q225" s="9">
        <v>68736</v>
      </c>
      <c r="S225" s="7">
        <v>3</v>
      </c>
      <c r="T225" s="9">
        <v>33337</v>
      </c>
      <c r="U225" s="9">
        <v>34292.666666666664</v>
      </c>
      <c r="W225" s="11">
        <v>12.073170731707316</v>
      </c>
      <c r="X225" s="11">
        <v>7.975609756097561</v>
      </c>
      <c r="Z225" s="11">
        <v>38.146341463414636</v>
      </c>
      <c r="AB225" s="7">
        <v>10</v>
      </c>
      <c r="AC225" s="11">
        <f t="shared" si="6"/>
        <v>24.390243902439025</v>
      </c>
      <c r="AE225" s="7">
        <v>31</v>
      </c>
      <c r="AF225" s="11">
        <f t="shared" si="7"/>
        <v>75.609756097560975</v>
      </c>
      <c r="AG225" s="9">
        <v>45098.838709677417</v>
      </c>
      <c r="AH225" s="9">
        <v>47333.387096774197</v>
      </c>
      <c r="AI225" s="9">
        <v>33337</v>
      </c>
      <c r="AJ225" s="9">
        <v>59366</v>
      </c>
      <c r="AK225" s="11">
        <v>11.774193548387096</v>
      </c>
      <c r="AL225" s="11">
        <v>7.806451612903226</v>
      </c>
      <c r="AM225" s="11">
        <v>38.354838709677416</v>
      </c>
    </row>
    <row r="226" spans="1:39" x14ac:dyDescent="0.2">
      <c r="A226" s="3" t="s">
        <v>500</v>
      </c>
      <c r="B226" s="3" t="s">
        <v>32</v>
      </c>
      <c r="C226" s="3" t="s">
        <v>507</v>
      </c>
      <c r="D226" s="1" t="s">
        <v>508</v>
      </c>
      <c r="E226" s="5">
        <v>970.3</v>
      </c>
      <c r="G226" s="7">
        <v>78</v>
      </c>
      <c r="H226" s="7">
        <v>4</v>
      </c>
      <c r="I226" s="7">
        <v>0</v>
      </c>
      <c r="J226" s="7">
        <v>2</v>
      </c>
      <c r="K226" s="7">
        <v>2</v>
      </c>
      <c r="M226" s="9">
        <v>43913.935897435898</v>
      </c>
      <c r="O226" s="9">
        <v>50113.256410256414</v>
      </c>
      <c r="P226" s="9">
        <v>31150</v>
      </c>
      <c r="Q226" s="9">
        <v>70943</v>
      </c>
      <c r="S226" s="7">
        <v>6</v>
      </c>
      <c r="T226" s="9">
        <v>31150</v>
      </c>
      <c r="U226" s="9">
        <v>31700.666666666668</v>
      </c>
      <c r="W226" s="11">
        <v>15.474358974358974</v>
      </c>
      <c r="X226" s="11">
        <v>12.397435897435898</v>
      </c>
      <c r="Z226" s="11">
        <v>41.96153846153846</v>
      </c>
      <c r="AB226" s="7">
        <v>22</v>
      </c>
      <c r="AC226" s="11">
        <f t="shared" si="6"/>
        <v>28.205128205128204</v>
      </c>
      <c r="AE226" s="7">
        <v>61</v>
      </c>
      <c r="AF226" s="11">
        <f t="shared" si="7"/>
        <v>78.205128205128204</v>
      </c>
      <c r="AG226" s="9">
        <v>43632.704918032789</v>
      </c>
      <c r="AH226" s="9">
        <v>48890.245901639348</v>
      </c>
      <c r="AI226" s="9">
        <v>31150</v>
      </c>
      <c r="AJ226" s="9">
        <v>67649</v>
      </c>
      <c r="AK226" s="11">
        <v>15.081967213114755</v>
      </c>
      <c r="AL226" s="11">
        <v>11.754098360655737</v>
      </c>
      <c r="AM226" s="11">
        <v>42.409836065573771</v>
      </c>
    </row>
    <row r="227" spans="1:39" x14ac:dyDescent="0.2">
      <c r="A227" s="3" t="s">
        <v>490</v>
      </c>
      <c r="B227" s="3" t="s">
        <v>19</v>
      </c>
      <c r="C227" s="3" t="s">
        <v>509</v>
      </c>
      <c r="D227" s="1" t="s">
        <v>510</v>
      </c>
      <c r="E227" s="5">
        <v>490.9</v>
      </c>
      <c r="G227" s="7">
        <v>44</v>
      </c>
      <c r="H227" s="7">
        <v>0</v>
      </c>
      <c r="I227" s="7">
        <v>0</v>
      </c>
      <c r="J227" s="7">
        <v>1</v>
      </c>
      <c r="K227" s="7">
        <v>0</v>
      </c>
      <c r="M227" s="9">
        <v>46412.045454545456</v>
      </c>
      <c r="O227" s="9">
        <v>47978.068181818184</v>
      </c>
      <c r="P227" s="9">
        <v>32529</v>
      </c>
      <c r="Q227" s="9">
        <v>64838</v>
      </c>
      <c r="S227" s="7">
        <v>2</v>
      </c>
      <c r="T227" s="9">
        <v>36594</v>
      </c>
      <c r="U227" s="9">
        <v>36594</v>
      </c>
      <c r="W227" s="11">
        <v>11.227272727272727</v>
      </c>
      <c r="X227" s="11">
        <v>9.9090909090909083</v>
      </c>
      <c r="Z227" s="11">
        <v>40.727272727272727</v>
      </c>
      <c r="AB227" s="7">
        <v>5</v>
      </c>
      <c r="AC227" s="11">
        <f t="shared" si="6"/>
        <v>11.363636363636363</v>
      </c>
      <c r="AE227" s="7">
        <v>35</v>
      </c>
      <c r="AF227" s="11">
        <f t="shared" si="7"/>
        <v>79.545454545454547</v>
      </c>
      <c r="AG227" s="9">
        <v>46005.114285714284</v>
      </c>
      <c r="AH227" s="9">
        <v>46903.6</v>
      </c>
      <c r="AI227" s="9">
        <v>32529</v>
      </c>
      <c r="AJ227" s="9">
        <v>63310</v>
      </c>
      <c r="AK227" s="11">
        <v>10.514285714285714</v>
      </c>
      <c r="AL227" s="11">
        <v>9.2857142857142865</v>
      </c>
      <c r="AM227" s="11">
        <v>41.114285714285714</v>
      </c>
    </row>
    <row r="228" spans="1:39" x14ac:dyDescent="0.2">
      <c r="A228" s="3" t="s">
        <v>76</v>
      </c>
      <c r="B228" s="3" t="s">
        <v>5</v>
      </c>
      <c r="C228" s="3" t="s">
        <v>511</v>
      </c>
      <c r="D228" s="1" t="s">
        <v>512</v>
      </c>
      <c r="E228" s="5">
        <v>2954.1</v>
      </c>
      <c r="G228" s="7">
        <v>210</v>
      </c>
      <c r="H228" s="7">
        <v>2</v>
      </c>
      <c r="I228" s="7">
        <v>0</v>
      </c>
      <c r="J228" s="7">
        <v>0</v>
      </c>
      <c r="K228" s="7">
        <v>0</v>
      </c>
      <c r="M228" s="9">
        <v>55129.171428571426</v>
      </c>
      <c r="O228" s="9">
        <v>56530.833333333336</v>
      </c>
      <c r="P228" s="9">
        <v>36610</v>
      </c>
      <c r="Q228" s="9">
        <v>78647</v>
      </c>
      <c r="S228" s="7">
        <v>12</v>
      </c>
      <c r="T228" s="9">
        <v>40239.75</v>
      </c>
      <c r="U228" s="9">
        <v>40465.833333333336</v>
      </c>
      <c r="W228" s="11">
        <v>14.40952380952381</v>
      </c>
      <c r="X228" s="11">
        <v>11.161904761904761</v>
      </c>
      <c r="Z228" s="11">
        <v>41.138095238095239</v>
      </c>
      <c r="AB228" s="7">
        <v>109</v>
      </c>
      <c r="AC228" s="11">
        <f t="shared" si="6"/>
        <v>51.904761904761912</v>
      </c>
      <c r="AE228" s="7">
        <v>166</v>
      </c>
      <c r="AF228" s="11">
        <f t="shared" si="7"/>
        <v>79.047619047619051</v>
      </c>
      <c r="AG228" s="9">
        <v>55215.98192771084</v>
      </c>
      <c r="AH228" s="9">
        <v>55881.680722891564</v>
      </c>
      <c r="AI228" s="9">
        <v>36610</v>
      </c>
      <c r="AJ228" s="9">
        <v>73777</v>
      </c>
      <c r="AK228" s="11">
        <v>14.77710843373494</v>
      </c>
      <c r="AL228" s="11">
        <v>11.337349397590362</v>
      </c>
      <c r="AM228" s="11">
        <v>41.843373493975903</v>
      </c>
    </row>
    <row r="229" spans="1:39" x14ac:dyDescent="0.2">
      <c r="A229" s="3" t="s">
        <v>513</v>
      </c>
      <c r="B229" s="3" t="s">
        <v>1</v>
      </c>
      <c r="C229" s="3" t="s">
        <v>514</v>
      </c>
      <c r="D229" s="1" t="s">
        <v>515</v>
      </c>
      <c r="E229" s="5">
        <v>822</v>
      </c>
      <c r="G229" s="7">
        <v>51</v>
      </c>
      <c r="H229" s="7">
        <v>8</v>
      </c>
      <c r="I229" s="7">
        <v>0</v>
      </c>
      <c r="J229" s="7">
        <v>1</v>
      </c>
      <c r="K229" s="7">
        <v>0</v>
      </c>
      <c r="M229" s="9">
        <v>54515.23529411765</v>
      </c>
      <c r="O229" s="9">
        <v>54909.196078431371</v>
      </c>
      <c r="P229" s="9">
        <v>32835</v>
      </c>
      <c r="Q229" s="9">
        <v>68598</v>
      </c>
      <c r="S229" s="7">
        <v>1</v>
      </c>
      <c r="T229" s="9">
        <v>32835</v>
      </c>
      <c r="U229" s="9">
        <v>32835</v>
      </c>
      <c r="W229" s="11">
        <v>16.215686274509803</v>
      </c>
      <c r="X229" s="11">
        <v>13.96078431372549</v>
      </c>
      <c r="Z229" s="11">
        <v>44.901960784313722</v>
      </c>
      <c r="AB229" s="7">
        <v>10</v>
      </c>
      <c r="AC229" s="11">
        <f t="shared" si="6"/>
        <v>19.607843137254903</v>
      </c>
      <c r="AE229" s="7">
        <v>37</v>
      </c>
      <c r="AF229" s="11">
        <f t="shared" si="7"/>
        <v>72.549019607843135</v>
      </c>
      <c r="AG229" s="9">
        <v>55014.216216216213</v>
      </c>
      <c r="AH229" s="9">
        <v>55381.45945945946</v>
      </c>
      <c r="AI229" s="9">
        <v>32835</v>
      </c>
      <c r="AJ229" s="9">
        <v>68598</v>
      </c>
      <c r="AK229" s="11">
        <v>17.162162162162161</v>
      </c>
      <c r="AL229" s="11">
        <v>15.297297297297296</v>
      </c>
      <c r="AM229" s="11">
        <v>46.783783783783782</v>
      </c>
    </row>
    <row r="230" spans="1:39" x14ac:dyDescent="0.2">
      <c r="A230" s="3" t="s">
        <v>129</v>
      </c>
      <c r="B230" s="3" t="s">
        <v>46</v>
      </c>
      <c r="C230" s="3" t="s">
        <v>516</v>
      </c>
      <c r="D230" s="1" t="s">
        <v>517</v>
      </c>
      <c r="E230" s="5">
        <v>557.1</v>
      </c>
      <c r="G230" s="7">
        <v>60</v>
      </c>
      <c r="H230" s="7">
        <v>1</v>
      </c>
      <c r="I230" s="7">
        <v>1</v>
      </c>
      <c r="J230" s="7">
        <v>2</v>
      </c>
      <c r="K230" s="7">
        <v>1</v>
      </c>
      <c r="M230" s="9">
        <v>44572.75</v>
      </c>
      <c r="O230" s="9">
        <v>46101.533333333333</v>
      </c>
      <c r="P230" s="9">
        <v>30767</v>
      </c>
      <c r="Q230" s="9">
        <v>68375</v>
      </c>
      <c r="S230" s="7">
        <v>2</v>
      </c>
      <c r="T230" s="9">
        <v>30767</v>
      </c>
      <c r="U230" s="9">
        <v>33138.5</v>
      </c>
      <c r="W230" s="11">
        <v>12.716666666666667</v>
      </c>
      <c r="X230" s="11">
        <v>8.2166666666666668</v>
      </c>
      <c r="Z230" s="11">
        <v>38.983333333333334</v>
      </c>
      <c r="AB230" s="7">
        <v>21</v>
      </c>
      <c r="AC230" s="11">
        <f t="shared" si="6"/>
        <v>35</v>
      </c>
      <c r="AE230" s="7">
        <v>43</v>
      </c>
      <c r="AF230" s="11">
        <f t="shared" si="7"/>
        <v>71.666666666666671</v>
      </c>
      <c r="AG230" s="9">
        <v>45415.953488372092</v>
      </c>
      <c r="AH230" s="9">
        <v>45795.255813953489</v>
      </c>
      <c r="AI230" s="9">
        <v>30767</v>
      </c>
      <c r="AJ230" s="9">
        <v>68375</v>
      </c>
      <c r="AK230" s="11">
        <v>13.093023255813954</v>
      </c>
      <c r="AL230" s="11">
        <v>8.720930232558139</v>
      </c>
      <c r="AM230" s="11">
        <v>40</v>
      </c>
    </row>
    <row r="231" spans="1:39" x14ac:dyDescent="0.2">
      <c r="A231" s="3" t="s">
        <v>518</v>
      </c>
      <c r="B231" s="3" t="s">
        <v>32</v>
      </c>
      <c r="C231" s="3" t="s">
        <v>519</v>
      </c>
      <c r="D231" s="1" t="s">
        <v>520</v>
      </c>
      <c r="E231" s="5">
        <v>814</v>
      </c>
      <c r="G231" s="7">
        <v>58</v>
      </c>
      <c r="H231" s="7">
        <v>1</v>
      </c>
      <c r="I231" s="7">
        <v>0</v>
      </c>
      <c r="J231" s="7">
        <v>13</v>
      </c>
      <c r="K231" s="7">
        <v>6</v>
      </c>
      <c r="M231" s="9">
        <v>52862.34482758621</v>
      </c>
      <c r="O231" s="9">
        <v>55540.379310344826</v>
      </c>
      <c r="P231" s="9">
        <v>37085</v>
      </c>
      <c r="Q231" s="9">
        <v>103480</v>
      </c>
      <c r="S231" s="7" t="s">
        <v>784</v>
      </c>
      <c r="T231" s="9" t="s">
        <v>784</v>
      </c>
      <c r="U231" s="9" t="s">
        <v>784</v>
      </c>
      <c r="W231" s="11">
        <v>15.448275862068966</v>
      </c>
      <c r="X231" s="11">
        <v>12.5</v>
      </c>
      <c r="Z231" s="11">
        <v>41.96551724137931</v>
      </c>
      <c r="AB231" s="7">
        <v>10</v>
      </c>
      <c r="AC231" s="11">
        <f t="shared" si="6"/>
        <v>17.241379310344829</v>
      </c>
      <c r="AE231" s="7">
        <v>49</v>
      </c>
      <c r="AF231" s="11">
        <f t="shared" si="7"/>
        <v>84.482758620689651</v>
      </c>
      <c r="AG231" s="9">
        <v>51528.285714285717</v>
      </c>
      <c r="AH231" s="9">
        <v>53100.571428571428</v>
      </c>
      <c r="AI231" s="9">
        <v>37085</v>
      </c>
      <c r="AJ231" s="9">
        <v>74822</v>
      </c>
      <c r="AK231" s="11">
        <v>14.285714285714286</v>
      </c>
      <c r="AL231" s="11">
        <v>11.591836734693878</v>
      </c>
      <c r="AM231" s="11">
        <v>41.326530612244895</v>
      </c>
    </row>
    <row r="232" spans="1:39" x14ac:dyDescent="0.2">
      <c r="A232" s="3" t="s">
        <v>521</v>
      </c>
      <c r="B232" s="3" t="s">
        <v>15</v>
      </c>
      <c r="C232" s="3" t="s">
        <v>522</v>
      </c>
      <c r="D232" s="1" t="s">
        <v>523</v>
      </c>
      <c r="E232" s="5">
        <v>212</v>
      </c>
      <c r="G232" s="7">
        <v>15</v>
      </c>
      <c r="H232" s="7">
        <v>1</v>
      </c>
      <c r="I232" s="7">
        <v>0</v>
      </c>
      <c r="J232" s="7">
        <v>2</v>
      </c>
      <c r="K232" s="7">
        <v>0</v>
      </c>
      <c r="M232" s="9">
        <v>42723.6</v>
      </c>
      <c r="O232" s="9">
        <v>43560.133333333331</v>
      </c>
      <c r="P232" s="9">
        <v>29100</v>
      </c>
      <c r="Q232" s="9">
        <v>52017</v>
      </c>
      <c r="S232" s="7">
        <v>1</v>
      </c>
      <c r="T232" s="9">
        <v>29100</v>
      </c>
      <c r="U232" s="9">
        <v>29100</v>
      </c>
      <c r="W232" s="11">
        <v>15</v>
      </c>
      <c r="X232" s="11">
        <v>14.4</v>
      </c>
      <c r="Z232" s="11">
        <v>41.533333333333331</v>
      </c>
      <c r="AB232" s="7">
        <v>3</v>
      </c>
      <c r="AC232" s="11">
        <f t="shared" si="6"/>
        <v>20</v>
      </c>
      <c r="AE232" s="7">
        <v>12</v>
      </c>
      <c r="AF232" s="11">
        <f t="shared" si="7"/>
        <v>80</v>
      </c>
      <c r="AG232" s="9">
        <v>40975</v>
      </c>
      <c r="AH232" s="9">
        <v>41887.083333333336</v>
      </c>
      <c r="AI232" s="9">
        <v>29100</v>
      </c>
      <c r="AJ232" s="9">
        <v>50332</v>
      </c>
      <c r="AK232" s="11">
        <v>11.416666666666666</v>
      </c>
      <c r="AL232" s="11">
        <v>10.75</v>
      </c>
      <c r="AM232" s="11">
        <v>38.416666666666664</v>
      </c>
    </row>
    <row r="233" spans="1:39" x14ac:dyDescent="0.2">
      <c r="A233" s="3" t="s">
        <v>524</v>
      </c>
      <c r="B233" s="3" t="s">
        <v>19</v>
      </c>
      <c r="C233" s="3" t="s">
        <v>525</v>
      </c>
      <c r="D233" s="1" t="s">
        <v>526</v>
      </c>
      <c r="E233" s="5">
        <v>480</v>
      </c>
      <c r="G233" s="7">
        <v>41</v>
      </c>
      <c r="H233" s="7">
        <v>3</v>
      </c>
      <c r="I233" s="7">
        <v>0</v>
      </c>
      <c r="J233" s="7">
        <v>0</v>
      </c>
      <c r="K233" s="7">
        <v>0</v>
      </c>
      <c r="M233" s="9">
        <v>42017.146341463413</v>
      </c>
      <c r="O233" s="9">
        <v>49598.024390243903</v>
      </c>
      <c r="P233" s="9">
        <v>37460</v>
      </c>
      <c r="Q233" s="9">
        <v>69744</v>
      </c>
      <c r="S233" s="7">
        <v>3</v>
      </c>
      <c r="T233" s="9">
        <v>34120</v>
      </c>
      <c r="U233" s="9">
        <v>40405</v>
      </c>
      <c r="W233" s="11">
        <v>12.365853658536585</v>
      </c>
      <c r="X233" s="11">
        <v>10.097560975609756</v>
      </c>
      <c r="Z233" s="11">
        <v>40.878048780487802</v>
      </c>
      <c r="AB233" s="7">
        <v>7</v>
      </c>
      <c r="AC233" s="11">
        <f t="shared" si="6"/>
        <v>17.073170731707318</v>
      </c>
      <c r="AE233" s="7">
        <v>32</v>
      </c>
      <c r="AF233" s="11">
        <f t="shared" si="7"/>
        <v>78.048780487804876</v>
      </c>
      <c r="AG233" s="9">
        <v>41510.46875</v>
      </c>
      <c r="AH233" s="9">
        <v>48417.3125</v>
      </c>
      <c r="AI233" s="9">
        <v>37460</v>
      </c>
      <c r="AJ233" s="9">
        <v>60870</v>
      </c>
      <c r="AK233" s="11">
        <v>11.21875</v>
      </c>
      <c r="AL233" s="11">
        <v>9.0625</v>
      </c>
      <c r="AM233" s="11">
        <v>40.15625</v>
      </c>
    </row>
    <row r="234" spans="1:39" x14ac:dyDescent="0.2">
      <c r="A234" s="3" t="s">
        <v>22</v>
      </c>
      <c r="B234" s="3" t="s">
        <v>23</v>
      </c>
      <c r="C234" s="3" t="s">
        <v>527</v>
      </c>
      <c r="D234" s="1" t="s">
        <v>528</v>
      </c>
      <c r="E234" s="5">
        <v>678.6</v>
      </c>
      <c r="G234" s="7">
        <v>48</v>
      </c>
      <c r="H234" s="7">
        <v>1</v>
      </c>
      <c r="I234" s="7">
        <v>0</v>
      </c>
      <c r="J234" s="7">
        <v>0</v>
      </c>
      <c r="K234" s="7">
        <v>0</v>
      </c>
      <c r="M234" s="9">
        <v>49419.395833333336</v>
      </c>
      <c r="O234" s="9">
        <v>51615.354166666664</v>
      </c>
      <c r="P234" s="9">
        <v>35609</v>
      </c>
      <c r="Q234" s="9">
        <v>76837</v>
      </c>
      <c r="S234" s="7">
        <v>2</v>
      </c>
      <c r="T234" s="9">
        <v>35609</v>
      </c>
      <c r="U234" s="9">
        <v>35609</v>
      </c>
      <c r="W234" s="11">
        <v>12.625</v>
      </c>
      <c r="X234" s="11">
        <v>10.125</v>
      </c>
      <c r="Z234" s="11">
        <v>36.979166666666664</v>
      </c>
      <c r="AB234" s="7">
        <v>6</v>
      </c>
      <c r="AC234" s="11">
        <f t="shared" si="6"/>
        <v>12.5</v>
      </c>
      <c r="AE234" s="7">
        <v>35</v>
      </c>
      <c r="AF234" s="11">
        <f t="shared" si="7"/>
        <v>72.916666666666657</v>
      </c>
      <c r="AG234" s="9">
        <v>48127.62857142857</v>
      </c>
      <c r="AH234" s="9">
        <v>48642.485714285714</v>
      </c>
      <c r="AI234" s="9">
        <v>35609</v>
      </c>
      <c r="AJ234" s="9">
        <v>63459</v>
      </c>
      <c r="AK234" s="11">
        <v>11.914285714285715</v>
      </c>
      <c r="AL234" s="11">
        <v>10.028571428571428</v>
      </c>
      <c r="AM234" s="11">
        <v>36.542857142857144</v>
      </c>
    </row>
    <row r="235" spans="1:39" x14ac:dyDescent="0.2">
      <c r="A235" s="3" t="s">
        <v>28</v>
      </c>
      <c r="B235" s="3" t="s">
        <v>15</v>
      </c>
      <c r="C235" s="3" t="s">
        <v>529</v>
      </c>
      <c r="D235" s="1" t="s">
        <v>530</v>
      </c>
      <c r="E235" s="5">
        <v>270.2</v>
      </c>
      <c r="G235" s="7">
        <v>23</v>
      </c>
      <c r="H235" s="7">
        <v>2</v>
      </c>
      <c r="I235" s="7">
        <v>0</v>
      </c>
      <c r="J235" s="7">
        <v>5</v>
      </c>
      <c r="K235" s="7">
        <v>3</v>
      </c>
      <c r="M235" s="9">
        <v>46039.913043478264</v>
      </c>
      <c r="O235" s="9">
        <v>46950</v>
      </c>
      <c r="P235" s="9">
        <v>33219</v>
      </c>
      <c r="Q235" s="9">
        <v>58919</v>
      </c>
      <c r="S235" s="7">
        <v>1</v>
      </c>
      <c r="T235" s="9">
        <v>32900</v>
      </c>
      <c r="U235" s="9">
        <v>33219</v>
      </c>
      <c r="W235" s="11">
        <v>14.434782608695652</v>
      </c>
      <c r="X235" s="11">
        <v>10.695652173913043</v>
      </c>
      <c r="Z235" s="11">
        <v>40.478260869565219</v>
      </c>
      <c r="AB235" s="7">
        <v>4</v>
      </c>
      <c r="AC235" s="11">
        <f t="shared" si="6"/>
        <v>17.391304347826086</v>
      </c>
      <c r="AE235" s="7">
        <v>19</v>
      </c>
      <c r="AF235" s="11">
        <f t="shared" si="7"/>
        <v>82.608695652173907</v>
      </c>
      <c r="AG235" s="9">
        <v>45637</v>
      </c>
      <c r="AH235" s="9">
        <v>46345.473684210527</v>
      </c>
      <c r="AI235" s="9">
        <v>33219</v>
      </c>
      <c r="AJ235" s="9">
        <v>58199</v>
      </c>
      <c r="AK235" s="11">
        <v>13.842105263157896</v>
      </c>
      <c r="AL235" s="11">
        <v>10.210526315789474</v>
      </c>
      <c r="AM235" s="11">
        <v>40</v>
      </c>
    </row>
    <row r="236" spans="1:39" x14ac:dyDescent="0.2">
      <c r="A236" s="3" t="s">
        <v>49</v>
      </c>
      <c r="B236" s="3" t="s">
        <v>5</v>
      </c>
      <c r="C236" s="3" t="s">
        <v>531</v>
      </c>
      <c r="D236" s="1" t="s">
        <v>532</v>
      </c>
      <c r="E236" s="5">
        <v>1477.4</v>
      </c>
      <c r="G236" s="7">
        <v>96</v>
      </c>
      <c r="H236" s="7">
        <v>6</v>
      </c>
      <c r="I236" s="7">
        <v>0</v>
      </c>
      <c r="J236" s="7">
        <v>0</v>
      </c>
      <c r="K236" s="7">
        <v>0</v>
      </c>
      <c r="M236" s="9">
        <v>49140.96875</v>
      </c>
      <c r="O236" s="9">
        <v>51535.90625</v>
      </c>
      <c r="P236" s="9">
        <v>36833</v>
      </c>
      <c r="Q236" s="9">
        <v>77863</v>
      </c>
      <c r="S236" s="7">
        <v>5</v>
      </c>
      <c r="T236" s="9">
        <v>36833</v>
      </c>
      <c r="U236" s="9">
        <v>37738.199999999997</v>
      </c>
      <c r="W236" s="11">
        <v>12.791666666666666</v>
      </c>
      <c r="X236" s="11">
        <v>9.1979166666666661</v>
      </c>
      <c r="Z236" s="11">
        <v>38.802083333333336</v>
      </c>
      <c r="AB236" s="7">
        <v>37</v>
      </c>
      <c r="AC236" s="11">
        <f t="shared" si="6"/>
        <v>38.541666666666671</v>
      </c>
      <c r="AE236" s="7">
        <v>62</v>
      </c>
      <c r="AF236" s="11">
        <f t="shared" si="7"/>
        <v>64.583333333333343</v>
      </c>
      <c r="AG236" s="9">
        <v>47902.370967741932</v>
      </c>
      <c r="AH236" s="9">
        <v>48632.080645161288</v>
      </c>
      <c r="AI236" s="9">
        <v>36833</v>
      </c>
      <c r="AJ236" s="9">
        <v>69169</v>
      </c>
      <c r="AK236" s="11">
        <v>11.774193548387096</v>
      </c>
      <c r="AL236" s="11">
        <v>7.935483870967742</v>
      </c>
      <c r="AM236" s="11">
        <v>38.451612903225808</v>
      </c>
    </row>
    <row r="237" spans="1:39" x14ac:dyDescent="0.2">
      <c r="A237" s="3" t="s">
        <v>98</v>
      </c>
      <c r="B237" s="3" t="s">
        <v>46</v>
      </c>
      <c r="C237" s="3" t="s">
        <v>533</v>
      </c>
      <c r="D237" s="1" t="s">
        <v>534</v>
      </c>
      <c r="E237" s="5">
        <v>3046.3</v>
      </c>
      <c r="G237" s="7">
        <v>203</v>
      </c>
      <c r="H237" s="7">
        <v>10</v>
      </c>
      <c r="I237" s="7">
        <v>1</v>
      </c>
      <c r="J237" s="7">
        <v>0</v>
      </c>
      <c r="K237" s="7">
        <v>0</v>
      </c>
      <c r="M237" s="9">
        <v>53597.665024630543</v>
      </c>
      <c r="O237" s="9">
        <v>54551.768472906406</v>
      </c>
      <c r="P237" s="9">
        <v>36858</v>
      </c>
      <c r="Q237" s="9">
        <v>77060</v>
      </c>
      <c r="S237" s="7">
        <v>8</v>
      </c>
      <c r="T237" s="9">
        <v>44700</v>
      </c>
      <c r="U237" s="9">
        <v>45437</v>
      </c>
      <c r="W237" s="11">
        <v>12.167487684729064</v>
      </c>
      <c r="X237" s="11">
        <v>8.7487684729064039</v>
      </c>
      <c r="Z237" s="11">
        <v>39.443349753694584</v>
      </c>
      <c r="AB237" s="7">
        <v>88</v>
      </c>
      <c r="AC237" s="11">
        <f t="shared" si="6"/>
        <v>43.349753694581281</v>
      </c>
      <c r="AE237" s="7">
        <v>165</v>
      </c>
      <c r="AF237" s="11">
        <f t="shared" si="7"/>
        <v>81.2807881773399</v>
      </c>
      <c r="AG237" s="9">
        <v>53387</v>
      </c>
      <c r="AH237" s="9">
        <v>53667.696969696968</v>
      </c>
      <c r="AI237" s="9">
        <v>36858</v>
      </c>
      <c r="AJ237" s="9">
        <v>74422</v>
      </c>
      <c r="AK237" s="11">
        <v>12.284848484848485</v>
      </c>
      <c r="AL237" s="11">
        <v>8.8787878787878789</v>
      </c>
      <c r="AM237" s="11">
        <v>39.733333333333334</v>
      </c>
    </row>
    <row r="238" spans="1:39" x14ac:dyDescent="0.2">
      <c r="A238" s="3" t="s">
        <v>330</v>
      </c>
      <c r="B238" s="3" t="s">
        <v>1</v>
      </c>
      <c r="C238" s="3" t="s">
        <v>535</v>
      </c>
      <c r="D238" s="1" t="s">
        <v>536</v>
      </c>
      <c r="E238" s="5">
        <v>483.6</v>
      </c>
      <c r="G238" s="7">
        <v>41</v>
      </c>
      <c r="H238" s="7">
        <v>3</v>
      </c>
      <c r="I238" s="7">
        <v>0</v>
      </c>
      <c r="J238" s="7">
        <v>0</v>
      </c>
      <c r="K238" s="7">
        <v>0</v>
      </c>
      <c r="M238" s="9">
        <v>47878.707317073167</v>
      </c>
      <c r="O238" s="9">
        <v>49056.560975609755</v>
      </c>
      <c r="P238" s="9">
        <v>35800</v>
      </c>
      <c r="Q238" s="9">
        <v>66705</v>
      </c>
      <c r="S238" s="7">
        <v>2</v>
      </c>
      <c r="T238" s="9">
        <v>35800</v>
      </c>
      <c r="U238" s="9">
        <v>35800</v>
      </c>
      <c r="W238" s="11">
        <v>13.829268292682928</v>
      </c>
      <c r="X238" s="11">
        <v>10.097560975609756</v>
      </c>
      <c r="Z238" s="11">
        <v>40.707317073170735</v>
      </c>
      <c r="AB238" s="7">
        <v>2</v>
      </c>
      <c r="AC238" s="11">
        <f t="shared" si="6"/>
        <v>4.8780487804878048</v>
      </c>
      <c r="AE238" s="7">
        <v>29</v>
      </c>
      <c r="AF238" s="11">
        <f t="shared" si="7"/>
        <v>70.731707317073173</v>
      </c>
      <c r="AG238" s="9">
        <v>47001.620689655174</v>
      </c>
      <c r="AH238" s="9">
        <v>47426.551724137928</v>
      </c>
      <c r="AI238" s="9">
        <v>35800</v>
      </c>
      <c r="AJ238" s="9">
        <v>65157</v>
      </c>
      <c r="AK238" s="11">
        <v>12.862068965517242</v>
      </c>
      <c r="AL238" s="11">
        <v>9.1034482758620694</v>
      </c>
      <c r="AM238" s="11">
        <v>39.275862068965516</v>
      </c>
    </row>
    <row r="239" spans="1:39" x14ac:dyDescent="0.2">
      <c r="A239" s="3" t="s">
        <v>230</v>
      </c>
      <c r="B239" s="3" t="s">
        <v>32</v>
      </c>
      <c r="C239" s="3" t="s">
        <v>537</v>
      </c>
      <c r="D239" s="1" t="s">
        <v>538</v>
      </c>
      <c r="E239" s="5">
        <v>283.3</v>
      </c>
      <c r="G239" s="7">
        <v>15</v>
      </c>
      <c r="H239" s="7">
        <v>1</v>
      </c>
      <c r="I239" s="7">
        <v>1</v>
      </c>
      <c r="J239" s="7">
        <v>0</v>
      </c>
      <c r="K239" s="7">
        <v>0</v>
      </c>
      <c r="M239" s="9">
        <v>43809.26666666667</v>
      </c>
      <c r="O239" s="9">
        <v>45222.73333333333</v>
      </c>
      <c r="P239" s="9">
        <v>31250</v>
      </c>
      <c r="Q239" s="9">
        <v>60376</v>
      </c>
      <c r="S239" s="7">
        <v>1</v>
      </c>
      <c r="T239" s="9">
        <v>30900</v>
      </c>
      <c r="U239" s="9">
        <v>31250</v>
      </c>
      <c r="W239" s="11">
        <v>11.733333333333333</v>
      </c>
      <c r="X239" s="11">
        <v>8.9333333333333336</v>
      </c>
      <c r="Z239" s="11">
        <v>38.466666666666669</v>
      </c>
      <c r="AB239" s="7">
        <v>3</v>
      </c>
      <c r="AC239" s="11">
        <f t="shared" si="6"/>
        <v>20</v>
      </c>
      <c r="AE239" s="7">
        <v>13</v>
      </c>
      <c r="AF239" s="11">
        <f t="shared" si="7"/>
        <v>86.666666666666671</v>
      </c>
      <c r="AG239" s="9">
        <v>44797</v>
      </c>
      <c r="AH239" s="9">
        <v>45772.076923076922</v>
      </c>
      <c r="AI239" s="9">
        <v>31250</v>
      </c>
      <c r="AJ239" s="9">
        <v>60376</v>
      </c>
      <c r="AK239" s="11">
        <v>12.615384615384615</v>
      </c>
      <c r="AL239" s="11">
        <v>9.384615384615385</v>
      </c>
      <c r="AM239" s="11">
        <v>39.769230769230766</v>
      </c>
    </row>
    <row r="240" spans="1:39" x14ac:dyDescent="0.2">
      <c r="A240" s="3" t="s">
        <v>513</v>
      </c>
      <c r="B240" s="3" t="s">
        <v>1</v>
      </c>
      <c r="C240" s="3" t="s">
        <v>539</v>
      </c>
      <c r="D240" s="1" t="s">
        <v>540</v>
      </c>
      <c r="E240" s="5">
        <v>512</v>
      </c>
      <c r="G240" s="7">
        <v>40</v>
      </c>
      <c r="H240" s="7">
        <v>2</v>
      </c>
      <c r="I240" s="7">
        <v>0</v>
      </c>
      <c r="J240" s="7">
        <v>1</v>
      </c>
      <c r="K240" s="7">
        <v>0</v>
      </c>
      <c r="M240" s="9">
        <v>53553.675000000003</v>
      </c>
      <c r="O240" s="9">
        <v>55850.925000000003</v>
      </c>
      <c r="P240" s="9">
        <v>34782</v>
      </c>
      <c r="Q240" s="9">
        <v>78276</v>
      </c>
      <c r="S240" s="7">
        <v>1</v>
      </c>
      <c r="T240" s="9">
        <v>33444</v>
      </c>
      <c r="U240" s="9">
        <v>36794</v>
      </c>
      <c r="W240" s="11">
        <v>19.574999999999999</v>
      </c>
      <c r="X240" s="11">
        <v>15.025</v>
      </c>
      <c r="Z240" s="11">
        <v>45.7</v>
      </c>
      <c r="AB240" s="7">
        <v>4</v>
      </c>
      <c r="AC240" s="11">
        <f t="shared" si="6"/>
        <v>10</v>
      </c>
      <c r="AE240" s="7">
        <v>29</v>
      </c>
      <c r="AF240" s="11">
        <f t="shared" si="7"/>
        <v>72.5</v>
      </c>
      <c r="AG240" s="9">
        <v>53229.103448275862</v>
      </c>
      <c r="AH240" s="9">
        <v>53975.931034482761</v>
      </c>
      <c r="AI240" s="9">
        <v>34782</v>
      </c>
      <c r="AJ240" s="9">
        <v>68938</v>
      </c>
      <c r="AK240" s="11">
        <v>20.03448275862069</v>
      </c>
      <c r="AL240" s="11">
        <v>14.206896551724139</v>
      </c>
      <c r="AM240" s="11">
        <v>46.724137931034484</v>
      </c>
    </row>
    <row r="241" spans="1:39" x14ac:dyDescent="0.2">
      <c r="A241" s="3" t="s">
        <v>136</v>
      </c>
      <c r="B241" s="3" t="s">
        <v>5</v>
      </c>
      <c r="C241" s="3" t="s">
        <v>541</v>
      </c>
      <c r="D241" s="1" t="s">
        <v>542</v>
      </c>
      <c r="E241" s="5">
        <v>2558.9</v>
      </c>
      <c r="G241" s="7">
        <v>184</v>
      </c>
      <c r="H241" s="7">
        <v>6</v>
      </c>
      <c r="I241" s="7">
        <v>0</v>
      </c>
      <c r="J241" s="7">
        <v>0</v>
      </c>
      <c r="K241" s="7">
        <v>0</v>
      </c>
      <c r="M241" s="9">
        <v>50778.559782608696</v>
      </c>
      <c r="O241" s="9">
        <v>53963.336956521736</v>
      </c>
      <c r="P241" s="9">
        <v>38314</v>
      </c>
      <c r="Q241" s="9">
        <v>79669</v>
      </c>
      <c r="S241" s="7">
        <v>4</v>
      </c>
      <c r="T241" s="9">
        <v>39100</v>
      </c>
      <c r="U241" s="9">
        <v>39100</v>
      </c>
      <c r="W241" s="11">
        <v>13.733695652173912</v>
      </c>
      <c r="X241" s="11">
        <v>10.336956521739131</v>
      </c>
      <c r="Z241" s="11">
        <v>40.282608695652172</v>
      </c>
      <c r="AB241" s="7">
        <v>62</v>
      </c>
      <c r="AC241" s="11">
        <f t="shared" si="6"/>
        <v>33.695652173913047</v>
      </c>
      <c r="AE241" s="7">
        <v>116</v>
      </c>
      <c r="AF241" s="11">
        <f t="shared" si="7"/>
        <v>63.04347826086957</v>
      </c>
      <c r="AG241" s="9">
        <v>50395.456896551725</v>
      </c>
      <c r="AH241" s="9">
        <v>51016.456896551725</v>
      </c>
      <c r="AI241" s="9">
        <v>38314</v>
      </c>
      <c r="AJ241" s="9">
        <v>79036</v>
      </c>
      <c r="AK241" s="11">
        <v>13.698275862068966</v>
      </c>
      <c r="AL241" s="11">
        <v>9.8706896551724146</v>
      </c>
      <c r="AM241" s="11">
        <v>40.71551724137931</v>
      </c>
    </row>
    <row r="242" spans="1:39" x14ac:dyDescent="0.2">
      <c r="A242" s="3" t="s">
        <v>543</v>
      </c>
      <c r="B242" s="3" t="s">
        <v>15</v>
      </c>
      <c r="C242" s="3" t="s">
        <v>544</v>
      </c>
      <c r="D242" s="1" t="s">
        <v>545</v>
      </c>
      <c r="E242" s="5">
        <v>331.1</v>
      </c>
      <c r="G242" s="7">
        <v>33</v>
      </c>
      <c r="H242" s="7">
        <v>0</v>
      </c>
      <c r="I242" s="7">
        <v>0</v>
      </c>
      <c r="J242" s="7">
        <v>9</v>
      </c>
      <c r="K242" s="7">
        <v>4</v>
      </c>
      <c r="M242" s="9">
        <v>44635.181818181816</v>
      </c>
      <c r="O242" s="9">
        <v>45628</v>
      </c>
      <c r="P242" s="9">
        <v>35157</v>
      </c>
      <c r="Q242" s="9">
        <v>61448</v>
      </c>
      <c r="S242" s="7">
        <v>3</v>
      </c>
      <c r="T242" s="9">
        <v>36682.666666666664</v>
      </c>
      <c r="U242" s="9">
        <v>37274.333333333336</v>
      </c>
      <c r="W242" s="11">
        <v>10.454545454545455</v>
      </c>
      <c r="X242" s="11">
        <v>9.0303030303030312</v>
      </c>
      <c r="Z242" s="11">
        <v>35.787878787878789</v>
      </c>
      <c r="AB242" s="7">
        <v>2</v>
      </c>
      <c r="AC242" s="11">
        <f t="shared" si="6"/>
        <v>6.0606060606060606</v>
      </c>
      <c r="AE242" s="7">
        <v>27</v>
      </c>
      <c r="AF242" s="11">
        <f t="shared" si="7"/>
        <v>81.818181818181827</v>
      </c>
      <c r="AG242" s="9">
        <v>43096.814814814818</v>
      </c>
      <c r="AH242" s="9">
        <v>43530.259259259263</v>
      </c>
      <c r="AI242" s="9">
        <v>35157</v>
      </c>
      <c r="AJ242" s="9">
        <v>56178</v>
      </c>
      <c r="AK242" s="11">
        <v>7.8888888888888893</v>
      </c>
      <c r="AL242" s="11">
        <v>6.5555555555555554</v>
      </c>
      <c r="AM242" s="11">
        <v>34</v>
      </c>
    </row>
    <row r="243" spans="1:39" x14ac:dyDescent="0.2">
      <c r="A243" s="3" t="s">
        <v>518</v>
      </c>
      <c r="B243" s="3" t="s">
        <v>32</v>
      </c>
      <c r="C243" s="3" t="s">
        <v>546</v>
      </c>
      <c r="D243" s="1" t="s">
        <v>547</v>
      </c>
      <c r="E243" s="5">
        <v>1305.5</v>
      </c>
      <c r="G243" s="7">
        <v>86</v>
      </c>
      <c r="H243" s="7">
        <v>2</v>
      </c>
      <c r="I243" s="7">
        <v>4</v>
      </c>
      <c r="J243" s="7">
        <v>1</v>
      </c>
      <c r="K243" s="7">
        <v>0</v>
      </c>
      <c r="M243" s="9">
        <v>54492.197674418603</v>
      </c>
      <c r="O243" s="9">
        <v>57760.20930232558</v>
      </c>
      <c r="P243" s="9">
        <v>34417</v>
      </c>
      <c r="Q243" s="9">
        <v>79514</v>
      </c>
      <c r="S243" s="7">
        <v>2</v>
      </c>
      <c r="T243" s="9">
        <v>35983.5</v>
      </c>
      <c r="U243" s="9">
        <v>39820</v>
      </c>
      <c r="W243" s="11">
        <v>14.755813953488373</v>
      </c>
      <c r="X243" s="11">
        <v>10.465116279069768</v>
      </c>
      <c r="Z243" s="11">
        <v>42.348837209302324</v>
      </c>
      <c r="AB243" s="7">
        <v>29</v>
      </c>
      <c r="AC243" s="11">
        <f t="shared" si="6"/>
        <v>33.720930232558139</v>
      </c>
      <c r="AE243" s="7">
        <v>57</v>
      </c>
      <c r="AF243" s="11">
        <f t="shared" si="7"/>
        <v>66.279069767441854</v>
      </c>
      <c r="AG243" s="9">
        <v>55856.543859649122</v>
      </c>
      <c r="AH243" s="9">
        <v>57438.929824561405</v>
      </c>
      <c r="AI243" s="9">
        <v>36939</v>
      </c>
      <c r="AJ243" s="9">
        <v>72156</v>
      </c>
      <c r="AK243" s="11">
        <v>16.263157894736842</v>
      </c>
      <c r="AL243" s="11">
        <v>11.245614035087719</v>
      </c>
      <c r="AM243" s="11">
        <v>44.526315789473685</v>
      </c>
    </row>
    <row r="244" spans="1:39" x14ac:dyDescent="0.2">
      <c r="A244" s="3" t="s">
        <v>106</v>
      </c>
      <c r="B244" s="3" t="s">
        <v>5</v>
      </c>
      <c r="C244" s="3" t="s">
        <v>548</v>
      </c>
      <c r="D244" s="1" t="s">
        <v>549</v>
      </c>
      <c r="E244" s="5">
        <v>621.5</v>
      </c>
      <c r="G244" s="7">
        <v>50</v>
      </c>
      <c r="H244" s="7">
        <v>2</v>
      </c>
      <c r="I244" s="7">
        <v>0</v>
      </c>
      <c r="J244" s="7">
        <v>1</v>
      </c>
      <c r="K244" s="7">
        <v>0</v>
      </c>
      <c r="M244" s="9">
        <v>50468.46</v>
      </c>
      <c r="O244" s="9">
        <v>52668.46</v>
      </c>
      <c r="P244" s="9">
        <v>33797</v>
      </c>
      <c r="Q244" s="9">
        <v>74296</v>
      </c>
      <c r="S244" s="7">
        <v>1</v>
      </c>
      <c r="T244" s="9">
        <v>33797</v>
      </c>
      <c r="U244" s="9">
        <v>33797</v>
      </c>
      <c r="W244" s="11">
        <v>16.5</v>
      </c>
      <c r="X244" s="11">
        <v>13.2</v>
      </c>
      <c r="Z244" s="11">
        <v>43.92</v>
      </c>
      <c r="AB244" s="7">
        <v>15</v>
      </c>
      <c r="AC244" s="11">
        <f t="shared" si="6"/>
        <v>30</v>
      </c>
      <c r="AE244" s="7">
        <v>39</v>
      </c>
      <c r="AF244" s="11">
        <f t="shared" si="7"/>
        <v>78</v>
      </c>
      <c r="AG244" s="9">
        <v>50884.205128205125</v>
      </c>
      <c r="AH244" s="9">
        <v>51590.076923076922</v>
      </c>
      <c r="AI244" s="9">
        <v>33797</v>
      </c>
      <c r="AJ244" s="9">
        <v>66929</v>
      </c>
      <c r="AK244" s="11">
        <v>15.923076923076923</v>
      </c>
      <c r="AL244" s="11">
        <v>13.051282051282051</v>
      </c>
      <c r="AM244" s="11">
        <v>43.820512820512818</v>
      </c>
    </row>
    <row r="245" spans="1:39" x14ac:dyDescent="0.2">
      <c r="A245" s="3" t="s">
        <v>354</v>
      </c>
      <c r="B245" s="3" t="s">
        <v>15</v>
      </c>
      <c r="C245" s="3" t="s">
        <v>550</v>
      </c>
      <c r="D245" s="1" t="s">
        <v>551</v>
      </c>
      <c r="E245" s="5">
        <v>924.6</v>
      </c>
      <c r="G245" s="7">
        <v>75</v>
      </c>
      <c r="H245" s="7">
        <v>1</v>
      </c>
      <c r="I245" s="7">
        <v>0</v>
      </c>
      <c r="J245" s="7">
        <v>0</v>
      </c>
      <c r="K245" s="7">
        <v>0</v>
      </c>
      <c r="M245" s="9">
        <v>52433.506666666668</v>
      </c>
      <c r="O245" s="9">
        <v>54152.04</v>
      </c>
      <c r="P245" s="9">
        <v>35746</v>
      </c>
      <c r="Q245" s="9">
        <v>67626</v>
      </c>
      <c r="S245" s="7">
        <v>1</v>
      </c>
      <c r="T245" s="9">
        <v>35746</v>
      </c>
      <c r="U245" s="9">
        <v>38136</v>
      </c>
      <c r="W245" s="11">
        <v>15.266666666666667</v>
      </c>
      <c r="X245" s="11">
        <v>12.226666666666667</v>
      </c>
      <c r="Z245" s="11">
        <v>41.74666666666667</v>
      </c>
      <c r="AB245" s="7">
        <v>16</v>
      </c>
      <c r="AC245" s="11">
        <f t="shared" si="6"/>
        <v>21.333333333333336</v>
      </c>
      <c r="AE245" s="7">
        <v>61</v>
      </c>
      <c r="AF245" s="11">
        <f t="shared" si="7"/>
        <v>81.333333333333329</v>
      </c>
      <c r="AG245" s="9">
        <v>52604.901639344265</v>
      </c>
      <c r="AH245" s="9">
        <v>53557.098360655735</v>
      </c>
      <c r="AI245" s="9">
        <v>35746</v>
      </c>
      <c r="AJ245" s="9">
        <v>67626</v>
      </c>
      <c r="AK245" s="11">
        <v>15.721311475409836</v>
      </c>
      <c r="AL245" s="11">
        <v>12.868852459016393</v>
      </c>
      <c r="AM245" s="11">
        <v>42.42622950819672</v>
      </c>
    </row>
    <row r="246" spans="1:39" x14ac:dyDescent="0.2">
      <c r="A246" s="3" t="s">
        <v>42</v>
      </c>
      <c r="B246" s="3" t="s">
        <v>23</v>
      </c>
      <c r="C246" s="3" t="s">
        <v>552</v>
      </c>
      <c r="D246" s="1" t="s">
        <v>553</v>
      </c>
      <c r="E246" s="5">
        <v>237.6</v>
      </c>
      <c r="G246" s="7">
        <v>10</v>
      </c>
      <c r="H246" s="7">
        <v>2</v>
      </c>
      <c r="I246" s="7">
        <v>1</v>
      </c>
      <c r="J246" s="7">
        <v>0</v>
      </c>
      <c r="K246" s="7">
        <v>0</v>
      </c>
      <c r="M246" s="9">
        <v>38238.6</v>
      </c>
      <c r="O246" s="9">
        <v>38238.6</v>
      </c>
      <c r="P246" s="9">
        <v>29191</v>
      </c>
      <c r="Q246" s="9">
        <v>49425</v>
      </c>
      <c r="S246" s="7">
        <v>1</v>
      </c>
      <c r="T246" s="9">
        <v>33255</v>
      </c>
      <c r="U246" s="9">
        <v>33255</v>
      </c>
      <c r="W246" s="11">
        <v>5.6</v>
      </c>
      <c r="X246" s="11">
        <v>4.8</v>
      </c>
      <c r="Z246" s="11">
        <v>30.9</v>
      </c>
      <c r="AB246" s="7">
        <v>0</v>
      </c>
      <c r="AC246" s="11">
        <f t="shared" si="6"/>
        <v>0</v>
      </c>
      <c r="AE246" s="7">
        <v>10</v>
      </c>
      <c r="AF246" s="11">
        <f t="shared" si="7"/>
        <v>100</v>
      </c>
      <c r="AG246" s="9">
        <v>38238.6</v>
      </c>
      <c r="AH246" s="9">
        <v>38238.6</v>
      </c>
      <c r="AI246" s="9">
        <v>29191</v>
      </c>
      <c r="AJ246" s="9">
        <v>49425</v>
      </c>
      <c r="AK246" s="11">
        <v>5.6</v>
      </c>
      <c r="AL246" s="11">
        <v>4.8</v>
      </c>
      <c r="AM246" s="11">
        <v>30.9</v>
      </c>
    </row>
    <row r="247" spans="1:39" x14ac:dyDescent="0.2">
      <c r="A247" s="3" t="s">
        <v>32</v>
      </c>
      <c r="B247" s="3" t="s">
        <v>60</v>
      </c>
      <c r="C247" s="3" t="s">
        <v>554</v>
      </c>
      <c r="D247" s="1" t="s">
        <v>555</v>
      </c>
      <c r="E247" s="5">
        <v>201</v>
      </c>
      <c r="G247" s="7">
        <v>21</v>
      </c>
      <c r="H247" s="7">
        <v>1</v>
      </c>
      <c r="I247" s="7">
        <v>0</v>
      </c>
      <c r="J247" s="7">
        <v>4</v>
      </c>
      <c r="K247" s="7">
        <v>4</v>
      </c>
      <c r="M247" s="9">
        <v>37818.190476190473</v>
      </c>
      <c r="O247" s="9">
        <v>39706.714285714283</v>
      </c>
      <c r="P247" s="9">
        <v>32908</v>
      </c>
      <c r="Q247" s="9">
        <v>55919</v>
      </c>
      <c r="S247" s="7">
        <v>1</v>
      </c>
      <c r="T247" s="9">
        <v>31608</v>
      </c>
      <c r="U247" s="9">
        <v>34108</v>
      </c>
      <c r="W247" s="11">
        <v>9.6666666666666661</v>
      </c>
      <c r="X247" s="11">
        <v>7.4285714285714288</v>
      </c>
      <c r="Z247" s="11">
        <v>37</v>
      </c>
      <c r="AB247" s="7">
        <v>1</v>
      </c>
      <c r="AC247" s="11">
        <f t="shared" si="6"/>
        <v>4.7619047619047619</v>
      </c>
      <c r="AE247" s="7">
        <v>19</v>
      </c>
      <c r="AF247" s="11">
        <f t="shared" si="7"/>
        <v>90.476190476190482</v>
      </c>
      <c r="AG247" s="9">
        <v>37213.052631578947</v>
      </c>
      <c r="AH247" s="9">
        <v>39099.42105263158</v>
      </c>
      <c r="AI247" s="9">
        <v>32908</v>
      </c>
      <c r="AJ247" s="9">
        <v>53283</v>
      </c>
      <c r="AK247" s="11">
        <v>8.8421052631578956</v>
      </c>
      <c r="AL247" s="11">
        <v>7.4210526315789478</v>
      </c>
      <c r="AM247" s="11">
        <v>36.578947368421055</v>
      </c>
    </row>
    <row r="248" spans="1:39" x14ac:dyDescent="0.2">
      <c r="A248" s="3" t="s">
        <v>556</v>
      </c>
      <c r="B248" s="3" t="s">
        <v>1</v>
      </c>
      <c r="C248" s="3" t="s">
        <v>557</v>
      </c>
      <c r="D248" s="1" t="s">
        <v>558</v>
      </c>
      <c r="E248" s="5">
        <v>929.5</v>
      </c>
      <c r="G248" s="7">
        <v>65</v>
      </c>
      <c r="H248" s="7">
        <v>3</v>
      </c>
      <c r="I248" s="7">
        <v>0</v>
      </c>
      <c r="J248" s="7">
        <v>2</v>
      </c>
      <c r="K248" s="7">
        <v>2</v>
      </c>
      <c r="M248" s="9">
        <v>53365.815384615387</v>
      </c>
      <c r="O248" s="9">
        <v>55454.13846153846</v>
      </c>
      <c r="P248" s="9">
        <v>35380</v>
      </c>
      <c r="Q248" s="9">
        <v>74298</v>
      </c>
      <c r="S248" s="7">
        <v>2</v>
      </c>
      <c r="T248" s="9">
        <v>34180</v>
      </c>
      <c r="U248" s="9">
        <v>35415.5</v>
      </c>
      <c r="W248" s="11">
        <v>17.384615384615383</v>
      </c>
      <c r="X248" s="11">
        <v>14.153846153846153</v>
      </c>
      <c r="Z248" s="11">
        <v>45.307692307692307</v>
      </c>
      <c r="AB248" s="7">
        <v>19</v>
      </c>
      <c r="AC248" s="11">
        <f t="shared" si="6"/>
        <v>29.230769230769234</v>
      </c>
      <c r="AE248" s="7">
        <v>45</v>
      </c>
      <c r="AF248" s="11">
        <f t="shared" si="7"/>
        <v>69.230769230769226</v>
      </c>
      <c r="AG248" s="9">
        <v>53189.755555555559</v>
      </c>
      <c r="AH248" s="9">
        <v>53815.755555555559</v>
      </c>
      <c r="AI248" s="9">
        <v>35380</v>
      </c>
      <c r="AJ248" s="9">
        <v>70668</v>
      </c>
      <c r="AK248" s="11">
        <v>18.333333333333332</v>
      </c>
      <c r="AL248" s="11">
        <v>14.933333333333334</v>
      </c>
      <c r="AM248" s="11">
        <v>46.4</v>
      </c>
    </row>
    <row r="249" spans="1:39" x14ac:dyDescent="0.2">
      <c r="A249" s="3" t="s">
        <v>524</v>
      </c>
      <c r="B249" s="3" t="s">
        <v>19</v>
      </c>
      <c r="C249" s="3" t="s">
        <v>559</v>
      </c>
      <c r="D249" s="1" t="s">
        <v>560</v>
      </c>
      <c r="E249" s="5">
        <v>2460.6</v>
      </c>
      <c r="G249" s="7">
        <v>158</v>
      </c>
      <c r="H249" s="7">
        <v>2</v>
      </c>
      <c r="I249" s="7">
        <v>0</v>
      </c>
      <c r="J249" s="7">
        <v>0</v>
      </c>
      <c r="K249" s="7">
        <v>0</v>
      </c>
      <c r="M249" s="9">
        <v>52649.955696202531</v>
      </c>
      <c r="O249" s="9">
        <v>54174.740506329115</v>
      </c>
      <c r="P249" s="9">
        <v>34165</v>
      </c>
      <c r="Q249" s="9">
        <v>81857</v>
      </c>
      <c r="S249" s="7">
        <v>8</v>
      </c>
      <c r="T249" s="9">
        <v>34314.5</v>
      </c>
      <c r="U249" s="9">
        <v>34314.5</v>
      </c>
      <c r="W249" s="11">
        <v>12.879746835443038</v>
      </c>
      <c r="X249" s="11">
        <v>9.7215189873417724</v>
      </c>
      <c r="Z249" s="11">
        <v>39.936708860759495</v>
      </c>
      <c r="AB249" s="7">
        <v>16</v>
      </c>
      <c r="AC249" s="11">
        <f t="shared" si="6"/>
        <v>10.126582278481013</v>
      </c>
      <c r="AE249" s="7">
        <v>130</v>
      </c>
      <c r="AF249" s="11">
        <f t="shared" si="7"/>
        <v>82.278481012658233</v>
      </c>
      <c r="AG249" s="9">
        <v>53430.292307692311</v>
      </c>
      <c r="AH249" s="9">
        <v>54025.476923076923</v>
      </c>
      <c r="AI249" s="9">
        <v>34165</v>
      </c>
      <c r="AJ249" s="9">
        <v>75048</v>
      </c>
      <c r="AK249" s="11">
        <v>13.323076923076924</v>
      </c>
      <c r="AL249" s="11">
        <v>10.092307692307692</v>
      </c>
      <c r="AM249" s="11">
        <v>40.884615384615387</v>
      </c>
    </row>
    <row r="250" spans="1:39" x14ac:dyDescent="0.2">
      <c r="A250" s="3" t="s">
        <v>101</v>
      </c>
      <c r="B250" s="3" t="s">
        <v>19</v>
      </c>
      <c r="C250" s="3" t="s">
        <v>561</v>
      </c>
      <c r="D250" s="1" t="s">
        <v>562</v>
      </c>
      <c r="E250" s="5">
        <v>4597.8999999999996</v>
      </c>
      <c r="G250" s="7">
        <v>304</v>
      </c>
      <c r="H250" s="7">
        <v>7</v>
      </c>
      <c r="I250" s="7">
        <v>1</v>
      </c>
      <c r="J250" s="7">
        <v>2</v>
      </c>
      <c r="K250" s="7">
        <v>0</v>
      </c>
      <c r="M250" s="9">
        <v>54338.105263157893</v>
      </c>
      <c r="O250" s="9">
        <v>55796.615131578947</v>
      </c>
      <c r="P250" s="9">
        <v>39382</v>
      </c>
      <c r="Q250" s="9">
        <v>84393</v>
      </c>
      <c r="S250" s="7">
        <v>20</v>
      </c>
      <c r="T250" s="9">
        <v>39369</v>
      </c>
      <c r="U250" s="9">
        <v>39640.699999999997</v>
      </c>
      <c r="W250" s="11">
        <v>12.513157894736842</v>
      </c>
      <c r="X250" s="11">
        <v>10.223684210526315</v>
      </c>
      <c r="Z250" s="11">
        <v>41.315789473684212</v>
      </c>
      <c r="AB250" s="7">
        <v>79</v>
      </c>
      <c r="AC250" s="11">
        <f t="shared" si="6"/>
        <v>25.986842105263158</v>
      </c>
      <c r="AE250" s="7">
        <v>240</v>
      </c>
      <c r="AF250" s="11">
        <f t="shared" si="7"/>
        <v>78.94736842105263</v>
      </c>
      <c r="AG250" s="9">
        <v>53834.2</v>
      </c>
      <c r="AH250" s="9">
        <v>54426.462500000001</v>
      </c>
      <c r="AI250" s="9">
        <v>39382</v>
      </c>
      <c r="AJ250" s="9">
        <v>81357</v>
      </c>
      <c r="AK250" s="11">
        <v>12.570833333333333</v>
      </c>
      <c r="AL250" s="11">
        <v>10.262499999999999</v>
      </c>
      <c r="AM250" s="11">
        <v>41.69166666666667</v>
      </c>
    </row>
    <row r="251" spans="1:39" x14ac:dyDescent="0.2">
      <c r="A251" s="3" t="s">
        <v>4</v>
      </c>
      <c r="B251" s="3" t="s">
        <v>5</v>
      </c>
      <c r="C251" s="3" t="s">
        <v>563</v>
      </c>
      <c r="D251" s="1" t="s">
        <v>564</v>
      </c>
      <c r="E251" s="5">
        <v>714.9</v>
      </c>
      <c r="G251" s="7">
        <v>54</v>
      </c>
      <c r="H251" s="7">
        <v>1</v>
      </c>
      <c r="I251" s="7">
        <v>0</v>
      </c>
      <c r="J251" s="7">
        <v>0</v>
      </c>
      <c r="K251" s="7">
        <v>0</v>
      </c>
      <c r="M251" s="9">
        <v>46353.740740740737</v>
      </c>
      <c r="O251" s="9">
        <v>48966.185185185182</v>
      </c>
      <c r="P251" s="9">
        <v>36758</v>
      </c>
      <c r="Q251" s="9">
        <v>60930</v>
      </c>
      <c r="S251" s="7">
        <v>3</v>
      </c>
      <c r="T251" s="9">
        <v>37054</v>
      </c>
      <c r="U251" s="9">
        <v>39120.666666666664</v>
      </c>
      <c r="W251" s="11">
        <v>11.277777777777779</v>
      </c>
      <c r="X251" s="11">
        <v>7.5555555555555554</v>
      </c>
      <c r="Z251" s="11">
        <v>38.592592592592595</v>
      </c>
      <c r="AB251" s="7">
        <v>5</v>
      </c>
      <c r="AC251" s="11">
        <f t="shared" si="6"/>
        <v>9.2592592592592595</v>
      </c>
      <c r="AE251" s="7">
        <v>34</v>
      </c>
      <c r="AF251" s="11">
        <f t="shared" si="7"/>
        <v>62.962962962962962</v>
      </c>
      <c r="AG251" s="9">
        <v>46801.647058823532</v>
      </c>
      <c r="AH251" s="9">
        <v>48097.588235294119</v>
      </c>
      <c r="AI251" s="9">
        <v>36758</v>
      </c>
      <c r="AJ251" s="9">
        <v>60123</v>
      </c>
      <c r="AK251" s="11">
        <v>10.529411764705882</v>
      </c>
      <c r="AL251" s="11">
        <v>6.117647058823529</v>
      </c>
      <c r="AM251" s="11">
        <v>39.794117647058826</v>
      </c>
    </row>
    <row r="252" spans="1:39" x14ac:dyDescent="0.2">
      <c r="A252" s="3" t="s">
        <v>390</v>
      </c>
      <c r="B252" s="3" t="s">
        <v>15</v>
      </c>
      <c r="C252" s="3" t="s">
        <v>565</v>
      </c>
      <c r="D252" s="1" t="s">
        <v>566</v>
      </c>
      <c r="E252" s="5">
        <v>204.2</v>
      </c>
      <c r="G252" s="7">
        <v>14</v>
      </c>
      <c r="H252" s="7">
        <v>2</v>
      </c>
      <c r="I252" s="7">
        <v>1</v>
      </c>
      <c r="J252" s="7">
        <v>6</v>
      </c>
      <c r="K252" s="7">
        <v>4</v>
      </c>
      <c r="M252" s="9">
        <v>47278.357142857145</v>
      </c>
      <c r="O252" s="9">
        <v>52895.142857142855</v>
      </c>
      <c r="P252" s="9">
        <v>41180</v>
      </c>
      <c r="Q252" s="9">
        <v>81780</v>
      </c>
      <c r="S252" s="7">
        <v>1</v>
      </c>
      <c r="T252" s="9">
        <v>35000</v>
      </c>
      <c r="U252" s="9">
        <v>42155</v>
      </c>
      <c r="W252" s="11">
        <v>11.714285714285714</v>
      </c>
      <c r="X252" s="11">
        <v>7.3571428571428568</v>
      </c>
      <c r="Z252" s="11">
        <v>35.642857142857146</v>
      </c>
      <c r="AB252" s="7">
        <v>1</v>
      </c>
      <c r="AC252" s="11">
        <f t="shared" si="6"/>
        <v>7.1428571428571423</v>
      </c>
      <c r="AE252" s="7">
        <v>8</v>
      </c>
      <c r="AF252" s="11">
        <f t="shared" si="7"/>
        <v>57.142857142857139</v>
      </c>
      <c r="AG252" s="9">
        <v>46917.5</v>
      </c>
      <c r="AH252" s="9">
        <v>50806</v>
      </c>
      <c r="AI252" s="9">
        <v>41180</v>
      </c>
      <c r="AJ252" s="9">
        <v>62060</v>
      </c>
      <c r="AK252" s="11">
        <v>14.375</v>
      </c>
      <c r="AL252" s="11">
        <v>9.25</v>
      </c>
      <c r="AM252" s="11">
        <v>38.5</v>
      </c>
    </row>
    <row r="253" spans="1:39" x14ac:dyDescent="0.2">
      <c r="A253" s="3" t="s">
        <v>76</v>
      </c>
      <c r="B253" s="3" t="s">
        <v>5</v>
      </c>
      <c r="C253" s="3" t="s">
        <v>567</v>
      </c>
      <c r="D253" s="1" t="s">
        <v>568</v>
      </c>
      <c r="E253" s="5">
        <v>1052</v>
      </c>
      <c r="G253" s="7">
        <v>88</v>
      </c>
      <c r="H253" s="7">
        <v>1</v>
      </c>
      <c r="I253" s="7">
        <v>0</v>
      </c>
      <c r="J253" s="7">
        <v>0</v>
      </c>
      <c r="K253" s="7">
        <v>0</v>
      </c>
      <c r="M253" s="9">
        <v>44633.943181818184</v>
      </c>
      <c r="O253" s="9">
        <v>45691.11363636364</v>
      </c>
      <c r="P253" s="9">
        <v>33507</v>
      </c>
      <c r="Q253" s="9">
        <v>63018</v>
      </c>
      <c r="S253" s="7">
        <v>5</v>
      </c>
      <c r="T253" s="9">
        <v>34847.4</v>
      </c>
      <c r="U253" s="9">
        <v>35286.400000000001</v>
      </c>
      <c r="W253" s="11">
        <v>10.818181818181818</v>
      </c>
      <c r="X253" s="11">
        <v>8.3181818181818183</v>
      </c>
      <c r="Z253" s="11">
        <v>37.204545454545453</v>
      </c>
      <c r="AB253" s="7">
        <v>9</v>
      </c>
      <c r="AC253" s="11">
        <f t="shared" si="6"/>
        <v>10.227272727272728</v>
      </c>
      <c r="AE253" s="7">
        <v>73</v>
      </c>
      <c r="AF253" s="11">
        <f t="shared" si="7"/>
        <v>82.954545454545453</v>
      </c>
      <c r="AG253" s="9">
        <v>44629.397260273974</v>
      </c>
      <c r="AH253" s="9">
        <v>45218.808219178085</v>
      </c>
      <c r="AI253" s="9">
        <v>33507</v>
      </c>
      <c r="AJ253" s="9">
        <v>63018</v>
      </c>
      <c r="AK253" s="11">
        <v>10.424657534246576</v>
      </c>
      <c r="AL253" s="11">
        <v>7.8356164383561646</v>
      </c>
      <c r="AM253" s="11">
        <v>37.356164383561641</v>
      </c>
    </row>
    <row r="254" spans="1:39" x14ac:dyDescent="0.2">
      <c r="A254" s="3" t="s">
        <v>399</v>
      </c>
      <c r="B254" s="3" t="s">
        <v>19</v>
      </c>
      <c r="C254" s="3" t="s">
        <v>569</v>
      </c>
      <c r="D254" s="1" t="s">
        <v>570</v>
      </c>
      <c r="E254" s="5">
        <v>636.9</v>
      </c>
      <c r="G254" s="7">
        <v>44</v>
      </c>
      <c r="H254" s="7">
        <v>5</v>
      </c>
      <c r="I254" s="7">
        <v>1</v>
      </c>
      <c r="J254" s="7">
        <v>0</v>
      </c>
      <c r="K254" s="7">
        <v>0</v>
      </c>
      <c r="M254" s="9">
        <v>49975.931818181816</v>
      </c>
      <c r="O254" s="9">
        <v>52679.36363636364</v>
      </c>
      <c r="P254" s="9">
        <v>39266</v>
      </c>
      <c r="Q254" s="9">
        <v>70887</v>
      </c>
      <c r="S254" s="7">
        <v>2</v>
      </c>
      <c r="T254" s="9">
        <v>39266</v>
      </c>
      <c r="U254" s="9">
        <v>41170.5</v>
      </c>
      <c r="W254" s="11">
        <v>15.727272727272727</v>
      </c>
      <c r="X254" s="11">
        <v>11.227272727272727</v>
      </c>
      <c r="Z254" s="11">
        <v>40.590909090909093</v>
      </c>
      <c r="AB254" s="7">
        <v>6</v>
      </c>
      <c r="AC254" s="11">
        <f t="shared" si="6"/>
        <v>13.636363636363635</v>
      </c>
      <c r="AE254" s="7">
        <v>29</v>
      </c>
      <c r="AF254" s="11">
        <f t="shared" si="7"/>
        <v>65.909090909090907</v>
      </c>
      <c r="AG254" s="9">
        <v>51038.034482758623</v>
      </c>
      <c r="AH254" s="9">
        <v>51694.137931034486</v>
      </c>
      <c r="AI254" s="9">
        <v>39266</v>
      </c>
      <c r="AJ254" s="9">
        <v>65325</v>
      </c>
      <c r="AK254" s="11">
        <v>17.275862068965516</v>
      </c>
      <c r="AL254" s="11">
        <v>12.379310344827585</v>
      </c>
      <c r="AM254" s="11">
        <v>41.827586206896555</v>
      </c>
    </row>
    <row r="255" spans="1:39" x14ac:dyDescent="0.2">
      <c r="A255" s="3" t="s">
        <v>404</v>
      </c>
      <c r="B255" s="3" t="s">
        <v>5</v>
      </c>
      <c r="C255" s="3" t="s">
        <v>571</v>
      </c>
      <c r="D255" s="1" t="s">
        <v>572</v>
      </c>
      <c r="E255" s="5">
        <v>2112.4</v>
      </c>
      <c r="G255" s="7">
        <v>145</v>
      </c>
      <c r="H255" s="7">
        <v>22</v>
      </c>
      <c r="I255" s="7">
        <v>0</v>
      </c>
      <c r="J255" s="7">
        <v>1</v>
      </c>
      <c r="K255" s="7">
        <v>0</v>
      </c>
      <c r="M255" s="9">
        <v>51906.296551724139</v>
      </c>
      <c r="O255" s="9">
        <v>54265.917241379313</v>
      </c>
      <c r="P255" s="9">
        <v>35358</v>
      </c>
      <c r="Q255" s="9">
        <v>76472</v>
      </c>
      <c r="S255" s="7">
        <v>7</v>
      </c>
      <c r="T255" s="9">
        <v>35486.857142857145</v>
      </c>
      <c r="U255" s="9">
        <v>35486.857142857145</v>
      </c>
      <c r="W255" s="11">
        <v>15.889655172413793</v>
      </c>
      <c r="X255" s="11">
        <v>10.896551724137931</v>
      </c>
      <c r="Z255" s="11">
        <v>41.468965517241379</v>
      </c>
      <c r="AB255" s="7">
        <v>45</v>
      </c>
      <c r="AC255" s="11">
        <f t="shared" si="6"/>
        <v>31.03448275862069</v>
      </c>
      <c r="AE255" s="7">
        <v>74</v>
      </c>
      <c r="AF255" s="11">
        <f t="shared" si="7"/>
        <v>51.03448275862069</v>
      </c>
      <c r="AG255" s="9">
        <v>50116.810810810814</v>
      </c>
      <c r="AH255" s="9">
        <v>50844.932432432433</v>
      </c>
      <c r="AI255" s="9">
        <v>35358</v>
      </c>
      <c r="AJ255" s="9">
        <v>73827</v>
      </c>
      <c r="AK255" s="11">
        <v>14.675675675675675</v>
      </c>
      <c r="AL255" s="11">
        <v>10.108108108108109</v>
      </c>
      <c r="AM255" s="11">
        <v>40.405405405405403</v>
      </c>
    </row>
    <row r="256" spans="1:39" x14ac:dyDescent="0.2">
      <c r="A256" s="3" t="s">
        <v>8</v>
      </c>
      <c r="B256" s="3" t="s">
        <v>5</v>
      </c>
      <c r="C256" s="3" t="s">
        <v>573</v>
      </c>
      <c r="D256" s="1" t="s">
        <v>574</v>
      </c>
      <c r="E256" s="5">
        <v>1833.5</v>
      </c>
      <c r="G256" s="7">
        <v>140</v>
      </c>
      <c r="H256" s="7">
        <v>4</v>
      </c>
      <c r="I256" s="7">
        <v>0</v>
      </c>
      <c r="J256" s="7">
        <v>1</v>
      </c>
      <c r="K256" s="7">
        <v>1</v>
      </c>
      <c r="M256" s="9">
        <v>47945.942857142858</v>
      </c>
      <c r="O256" s="9">
        <v>49504.6</v>
      </c>
      <c r="P256" s="9">
        <v>36357</v>
      </c>
      <c r="Q256" s="9">
        <v>70948</v>
      </c>
      <c r="S256" s="7">
        <v>14</v>
      </c>
      <c r="T256" s="9">
        <v>36737.642857142855</v>
      </c>
      <c r="U256" s="9">
        <v>38782.285714285717</v>
      </c>
      <c r="W256" s="11">
        <v>9.6428571428571423</v>
      </c>
      <c r="X256" s="11">
        <v>7.5071428571428571</v>
      </c>
      <c r="Z256" s="11">
        <v>37.00714285714286</v>
      </c>
      <c r="AB256" s="7">
        <v>42</v>
      </c>
      <c r="AC256" s="11">
        <f t="shared" si="6"/>
        <v>30</v>
      </c>
      <c r="AE256" s="7">
        <v>109</v>
      </c>
      <c r="AF256" s="11">
        <f t="shared" si="7"/>
        <v>77.857142857142861</v>
      </c>
      <c r="AG256" s="9">
        <v>49347.752293577985</v>
      </c>
      <c r="AH256" s="9">
        <v>49942.247706422015</v>
      </c>
      <c r="AI256" s="9">
        <v>36357</v>
      </c>
      <c r="AJ256" s="9">
        <v>65619</v>
      </c>
      <c r="AK256" s="11">
        <v>10.81651376146789</v>
      </c>
      <c r="AL256" s="11">
        <v>8.4128440366972477</v>
      </c>
      <c r="AM256" s="11">
        <v>38.862385321100916</v>
      </c>
    </row>
    <row r="257" spans="1:39" x14ac:dyDescent="0.2">
      <c r="A257" s="3" t="s">
        <v>98</v>
      </c>
      <c r="B257" s="3" t="s">
        <v>46</v>
      </c>
      <c r="C257" s="3" t="s">
        <v>575</v>
      </c>
      <c r="D257" s="1" t="s">
        <v>576</v>
      </c>
      <c r="E257" s="5">
        <v>4386.1000000000004</v>
      </c>
      <c r="G257" s="7">
        <v>285</v>
      </c>
      <c r="H257" s="7">
        <v>4</v>
      </c>
      <c r="I257" s="7">
        <v>0</v>
      </c>
      <c r="J257" s="7">
        <v>0</v>
      </c>
      <c r="K257" s="7">
        <v>0</v>
      </c>
      <c r="M257" s="9">
        <v>59724.326315789476</v>
      </c>
      <c r="O257" s="9">
        <v>61034.757894736846</v>
      </c>
      <c r="P257" s="9">
        <v>34527</v>
      </c>
      <c r="Q257" s="9">
        <v>94021</v>
      </c>
      <c r="S257" s="7">
        <v>10</v>
      </c>
      <c r="T257" s="9">
        <v>40389.300000000003</v>
      </c>
      <c r="U257" s="9">
        <v>40389.300000000003</v>
      </c>
      <c r="W257" s="11">
        <v>13.473684210526315</v>
      </c>
      <c r="X257" s="11">
        <v>9.3298245614035089</v>
      </c>
      <c r="Z257" s="11">
        <v>38.743859649122804</v>
      </c>
      <c r="AB257" s="7">
        <v>112</v>
      </c>
      <c r="AC257" s="11">
        <f t="shared" si="6"/>
        <v>39.298245614035089</v>
      </c>
      <c r="AE257" s="7">
        <v>221</v>
      </c>
      <c r="AF257" s="11">
        <f t="shared" si="7"/>
        <v>77.543859649122808</v>
      </c>
      <c r="AG257" s="9">
        <v>59615.072398190045</v>
      </c>
      <c r="AH257" s="9">
        <v>60221.303167420818</v>
      </c>
      <c r="AI257" s="9">
        <v>34527</v>
      </c>
      <c r="AJ257" s="9">
        <v>85738</v>
      </c>
      <c r="AK257" s="11">
        <v>13.470588235294118</v>
      </c>
      <c r="AL257" s="11">
        <v>9.1945701357466056</v>
      </c>
      <c r="AM257" s="11">
        <v>39.009049773755656</v>
      </c>
    </row>
    <row r="258" spans="1:39" x14ac:dyDescent="0.2">
      <c r="A258" s="3" t="s">
        <v>404</v>
      </c>
      <c r="B258" s="3" t="s">
        <v>5</v>
      </c>
      <c r="C258" s="3" t="s">
        <v>577</v>
      </c>
      <c r="D258" s="1" t="s">
        <v>578</v>
      </c>
      <c r="E258" s="5">
        <v>670.4</v>
      </c>
      <c r="G258" s="7">
        <v>56</v>
      </c>
      <c r="H258" s="7">
        <v>3</v>
      </c>
      <c r="I258" s="7">
        <v>0</v>
      </c>
      <c r="J258" s="7">
        <v>1</v>
      </c>
      <c r="K258" s="7">
        <v>0</v>
      </c>
      <c r="M258" s="9">
        <v>46794.053571428572</v>
      </c>
      <c r="O258" s="9">
        <v>49543.392857142855</v>
      </c>
      <c r="P258" s="9">
        <v>32535</v>
      </c>
      <c r="Q258" s="9">
        <v>70062</v>
      </c>
      <c r="S258" s="7">
        <v>2</v>
      </c>
      <c r="T258" s="9">
        <v>32582.5</v>
      </c>
      <c r="U258" s="9">
        <v>33856</v>
      </c>
      <c r="W258" s="11">
        <v>13.946428571428571</v>
      </c>
      <c r="X258" s="11">
        <v>10.625</v>
      </c>
      <c r="Z258" s="11">
        <v>41.857142857142854</v>
      </c>
      <c r="AB258" s="7">
        <v>8</v>
      </c>
      <c r="AC258" s="11">
        <f t="shared" si="6"/>
        <v>14.285714285714285</v>
      </c>
      <c r="AE258" s="7">
        <v>49</v>
      </c>
      <c r="AF258" s="11">
        <f t="shared" si="7"/>
        <v>87.5</v>
      </c>
      <c r="AG258" s="9">
        <v>46393.918367346938</v>
      </c>
      <c r="AH258" s="9">
        <v>48445.755102040814</v>
      </c>
      <c r="AI258" s="9">
        <v>32535</v>
      </c>
      <c r="AJ258" s="9">
        <v>70062</v>
      </c>
      <c r="AK258" s="11">
        <v>13.775510204081632</v>
      </c>
      <c r="AL258" s="11">
        <v>10.448979591836734</v>
      </c>
      <c r="AM258" s="11">
        <v>41.836734693877553</v>
      </c>
    </row>
    <row r="259" spans="1:39" x14ac:dyDescent="0.2">
      <c r="A259" s="3" t="s">
        <v>411</v>
      </c>
      <c r="B259" s="3" t="s">
        <v>15</v>
      </c>
      <c r="C259" s="3" t="s">
        <v>579</v>
      </c>
      <c r="D259" s="1" t="s">
        <v>580</v>
      </c>
      <c r="E259" s="5">
        <v>693.7</v>
      </c>
      <c r="G259" s="7">
        <v>57</v>
      </c>
      <c r="H259" s="7">
        <v>1</v>
      </c>
      <c r="I259" s="7">
        <v>0</v>
      </c>
      <c r="J259" s="7">
        <v>0</v>
      </c>
      <c r="K259" s="7">
        <v>0</v>
      </c>
      <c r="M259" s="9">
        <v>52135.894736842107</v>
      </c>
      <c r="O259" s="9">
        <v>54119.15789473684</v>
      </c>
      <c r="P259" s="9">
        <v>36757</v>
      </c>
      <c r="Q259" s="9">
        <v>67328</v>
      </c>
      <c r="S259" s="7">
        <v>6</v>
      </c>
      <c r="T259" s="9">
        <v>37628</v>
      </c>
      <c r="U259" s="9">
        <v>39346.166666666664</v>
      </c>
      <c r="W259" s="11">
        <v>16.684210526315791</v>
      </c>
      <c r="X259" s="11">
        <v>12.105263157894736</v>
      </c>
      <c r="Z259" s="11">
        <v>43.684210526315788</v>
      </c>
      <c r="AB259" s="7">
        <v>18</v>
      </c>
      <c r="AC259" s="11">
        <f t="shared" si="6"/>
        <v>31.578947368421051</v>
      </c>
      <c r="AE259" s="7">
        <v>42</v>
      </c>
      <c r="AF259" s="11">
        <f t="shared" si="7"/>
        <v>73.68421052631578</v>
      </c>
      <c r="AG259" s="9">
        <v>52778.785714285717</v>
      </c>
      <c r="AH259" s="9">
        <v>53724.666666666664</v>
      </c>
      <c r="AI259" s="9">
        <v>37290</v>
      </c>
      <c r="AJ259" s="9">
        <v>63620</v>
      </c>
      <c r="AK259" s="11">
        <v>16.404761904761905</v>
      </c>
      <c r="AL259" s="11">
        <v>11.857142857142858</v>
      </c>
      <c r="AM259" s="11">
        <v>43.761904761904759</v>
      </c>
    </row>
    <row r="260" spans="1:39" x14ac:dyDescent="0.2">
      <c r="A260" s="3" t="s">
        <v>31</v>
      </c>
      <c r="B260" s="3" t="s">
        <v>32</v>
      </c>
      <c r="C260" s="3" t="s">
        <v>581</v>
      </c>
      <c r="D260" s="1" t="s">
        <v>582</v>
      </c>
      <c r="E260" s="5">
        <v>658</v>
      </c>
      <c r="G260" s="7">
        <v>54</v>
      </c>
      <c r="H260" s="7">
        <v>4</v>
      </c>
      <c r="I260" s="7">
        <v>0</v>
      </c>
      <c r="J260" s="7">
        <v>1</v>
      </c>
      <c r="K260" s="7">
        <v>1</v>
      </c>
      <c r="M260" s="9">
        <v>45548.481481481482</v>
      </c>
      <c r="O260" s="9">
        <v>47116.259259259263</v>
      </c>
      <c r="P260" s="9">
        <v>30250</v>
      </c>
      <c r="Q260" s="9">
        <v>63654</v>
      </c>
      <c r="S260" s="7">
        <v>6</v>
      </c>
      <c r="T260" s="9">
        <v>33266.333333333336</v>
      </c>
      <c r="U260" s="9">
        <v>34093.833333333336</v>
      </c>
      <c r="W260" s="11">
        <v>9.518518518518519</v>
      </c>
      <c r="X260" s="11">
        <v>7.2777777777777777</v>
      </c>
      <c r="Z260" s="11">
        <v>37.574074074074076</v>
      </c>
      <c r="AB260" s="7">
        <v>9</v>
      </c>
      <c r="AC260" s="11">
        <f t="shared" si="6"/>
        <v>16.666666666666664</v>
      </c>
      <c r="AE260" s="7">
        <v>49</v>
      </c>
      <c r="AF260" s="11">
        <f t="shared" si="7"/>
        <v>90.740740740740748</v>
      </c>
      <c r="AG260" s="9">
        <v>45769.265306122448</v>
      </c>
      <c r="AH260" s="9">
        <v>46892.938775510207</v>
      </c>
      <c r="AI260" s="9">
        <v>30250</v>
      </c>
      <c r="AJ260" s="9">
        <v>63654</v>
      </c>
      <c r="AK260" s="11">
        <v>9.6734693877551017</v>
      </c>
      <c r="AL260" s="11">
        <v>7.2857142857142856</v>
      </c>
      <c r="AM260" s="11">
        <v>37.734693877551024</v>
      </c>
    </row>
    <row r="261" spans="1:39" x14ac:dyDescent="0.2">
      <c r="A261" s="3" t="s">
        <v>301</v>
      </c>
      <c r="B261" s="3" t="s">
        <v>15</v>
      </c>
      <c r="C261" s="3" t="s">
        <v>583</v>
      </c>
      <c r="D261" s="1" t="s">
        <v>584</v>
      </c>
      <c r="E261" s="5">
        <v>583.4</v>
      </c>
      <c r="G261" s="7">
        <v>44</v>
      </c>
      <c r="H261" s="7">
        <v>0</v>
      </c>
      <c r="I261" s="7">
        <v>0</v>
      </c>
      <c r="J261" s="7">
        <v>2</v>
      </c>
      <c r="K261" s="7">
        <v>1</v>
      </c>
      <c r="M261" s="9">
        <v>52027.204545454544</v>
      </c>
      <c r="O261" s="9">
        <v>53789.5</v>
      </c>
      <c r="P261" s="9">
        <v>28568</v>
      </c>
      <c r="Q261" s="9">
        <v>70831</v>
      </c>
      <c r="S261" s="7">
        <v>3</v>
      </c>
      <c r="T261" s="9">
        <v>28568</v>
      </c>
      <c r="U261" s="9">
        <v>28568</v>
      </c>
      <c r="W261" s="11">
        <v>20.25</v>
      </c>
      <c r="X261" s="11">
        <v>16.704545454545453</v>
      </c>
      <c r="Z261" s="11">
        <v>45.113636363636367</v>
      </c>
      <c r="AB261" s="7">
        <v>16</v>
      </c>
      <c r="AC261" s="11">
        <f t="shared" si="6"/>
        <v>36.363636363636367</v>
      </c>
      <c r="AE261" s="7">
        <v>33</v>
      </c>
      <c r="AF261" s="11">
        <f t="shared" si="7"/>
        <v>75</v>
      </c>
      <c r="AG261" s="9">
        <v>51258.151515151512</v>
      </c>
      <c r="AH261" s="9">
        <v>51861</v>
      </c>
      <c r="AI261" s="9">
        <v>28568</v>
      </c>
      <c r="AJ261" s="9">
        <v>70831</v>
      </c>
      <c r="AK261" s="11">
        <v>19.181818181818183</v>
      </c>
      <c r="AL261" s="11">
        <v>15.303030303030303</v>
      </c>
      <c r="AM261" s="11">
        <v>44.515151515151516</v>
      </c>
    </row>
    <row r="262" spans="1:39" x14ac:dyDescent="0.2">
      <c r="A262" s="3" t="s">
        <v>211</v>
      </c>
      <c r="B262" s="3" t="s">
        <v>60</v>
      </c>
      <c r="C262" s="3" t="s">
        <v>585</v>
      </c>
      <c r="D262" s="1" t="s">
        <v>586</v>
      </c>
      <c r="E262" s="5">
        <v>89.4</v>
      </c>
      <c r="G262" s="7">
        <v>7</v>
      </c>
      <c r="H262" s="7">
        <v>1</v>
      </c>
      <c r="I262" s="7">
        <v>0</v>
      </c>
      <c r="J262" s="7">
        <v>5</v>
      </c>
      <c r="K262" s="7">
        <v>0</v>
      </c>
      <c r="M262" s="9">
        <v>34778.142857142855</v>
      </c>
      <c r="O262" s="9">
        <v>34778.142857142855</v>
      </c>
      <c r="P262" s="9">
        <v>33921</v>
      </c>
      <c r="Q262" s="9">
        <v>39921</v>
      </c>
      <c r="S262" s="7">
        <v>1</v>
      </c>
      <c r="T262" s="9">
        <v>33921</v>
      </c>
      <c r="U262" s="9">
        <v>33921</v>
      </c>
      <c r="W262" s="11">
        <v>11.285714285714286</v>
      </c>
      <c r="X262" s="11">
        <v>7.8571428571428568</v>
      </c>
      <c r="Z262" s="11">
        <v>43.428571428571431</v>
      </c>
      <c r="AB262" s="7">
        <v>2</v>
      </c>
      <c r="AC262" s="11">
        <f t="shared" si="6"/>
        <v>28.571428571428569</v>
      </c>
      <c r="AE262" s="7">
        <v>7</v>
      </c>
      <c r="AF262" s="11">
        <f t="shared" si="7"/>
        <v>100</v>
      </c>
      <c r="AG262" s="9">
        <v>34778.142857142855</v>
      </c>
      <c r="AH262" s="9">
        <v>34778.142857142855</v>
      </c>
      <c r="AI262" s="9">
        <v>33921</v>
      </c>
      <c r="AJ262" s="9">
        <v>39921</v>
      </c>
      <c r="AK262" s="11">
        <v>11.285714285714286</v>
      </c>
      <c r="AL262" s="11">
        <v>7.8571428571428568</v>
      </c>
      <c r="AM262" s="11">
        <v>43.428571428571431</v>
      </c>
    </row>
    <row r="263" spans="1:39" x14ac:dyDescent="0.2">
      <c r="A263" s="3" t="s">
        <v>587</v>
      </c>
      <c r="B263" s="3" t="s">
        <v>60</v>
      </c>
      <c r="C263" s="3" t="s">
        <v>588</v>
      </c>
      <c r="D263" s="1" t="s">
        <v>589</v>
      </c>
      <c r="E263" s="5">
        <v>1129</v>
      </c>
      <c r="G263" s="7">
        <v>87</v>
      </c>
      <c r="H263" s="7">
        <v>3</v>
      </c>
      <c r="I263" s="7">
        <v>0</v>
      </c>
      <c r="J263" s="7">
        <v>0</v>
      </c>
      <c r="K263" s="7">
        <v>0</v>
      </c>
      <c r="M263" s="9">
        <v>49323.19540229885</v>
      </c>
      <c r="O263" s="9">
        <v>50700.3908045977</v>
      </c>
      <c r="P263" s="9">
        <v>30475</v>
      </c>
      <c r="Q263" s="9">
        <v>74189</v>
      </c>
      <c r="S263" s="7">
        <v>2</v>
      </c>
      <c r="T263" s="9">
        <v>30475</v>
      </c>
      <c r="U263" s="9">
        <v>32422.5</v>
      </c>
      <c r="W263" s="11">
        <v>13.229885057471265</v>
      </c>
      <c r="X263" s="11">
        <v>9.0459770114942533</v>
      </c>
      <c r="Z263" s="11">
        <v>41.931034482758619</v>
      </c>
      <c r="AB263" s="7">
        <v>27</v>
      </c>
      <c r="AC263" s="11">
        <f t="shared" si="6"/>
        <v>31.03448275862069</v>
      </c>
      <c r="AE263" s="7">
        <v>70</v>
      </c>
      <c r="AF263" s="11">
        <f t="shared" si="7"/>
        <v>80.459770114942529</v>
      </c>
      <c r="AG263" s="9">
        <v>49855.442857142858</v>
      </c>
      <c r="AH263" s="9">
        <v>50583.471428571429</v>
      </c>
      <c r="AI263" s="9">
        <v>30475</v>
      </c>
      <c r="AJ263" s="9">
        <v>71138</v>
      </c>
      <c r="AK263" s="11">
        <v>13.985714285714286</v>
      </c>
      <c r="AL263" s="11">
        <v>9.5428571428571427</v>
      </c>
      <c r="AM263" s="11">
        <v>42.957142857142856</v>
      </c>
    </row>
    <row r="264" spans="1:39" x14ac:dyDescent="0.2">
      <c r="A264" s="3" t="s">
        <v>11</v>
      </c>
      <c r="B264" s="3" t="s">
        <v>12</v>
      </c>
      <c r="C264" s="3" t="s">
        <v>590</v>
      </c>
      <c r="D264" s="1" t="s">
        <v>591</v>
      </c>
      <c r="E264" s="5">
        <v>379</v>
      </c>
      <c r="G264" s="7">
        <v>32</v>
      </c>
      <c r="H264" s="7">
        <v>4</v>
      </c>
      <c r="I264" s="7">
        <v>0</v>
      </c>
      <c r="J264" s="7">
        <v>1</v>
      </c>
      <c r="K264" s="7">
        <v>1</v>
      </c>
      <c r="M264" s="9">
        <v>45253.0625</v>
      </c>
      <c r="O264" s="9">
        <v>45253.0625</v>
      </c>
      <c r="P264" s="9">
        <v>31085</v>
      </c>
      <c r="Q264" s="9">
        <v>71309</v>
      </c>
      <c r="S264" s="7">
        <v>1</v>
      </c>
      <c r="T264" s="9">
        <v>31085</v>
      </c>
      <c r="U264" s="9">
        <v>31085</v>
      </c>
      <c r="W264" s="11">
        <v>12.75</v>
      </c>
      <c r="X264" s="11">
        <v>10.4375</v>
      </c>
      <c r="Z264" s="11">
        <v>41.53125</v>
      </c>
      <c r="AB264" s="7">
        <v>3</v>
      </c>
      <c r="AC264" s="11">
        <f t="shared" si="6"/>
        <v>9.375</v>
      </c>
      <c r="AE264" s="7">
        <v>28</v>
      </c>
      <c r="AF264" s="11">
        <f t="shared" si="7"/>
        <v>87.5</v>
      </c>
      <c r="AG264" s="9">
        <v>44361.285714285717</v>
      </c>
      <c r="AH264" s="9">
        <v>44361.285714285717</v>
      </c>
      <c r="AI264" s="9">
        <v>31085</v>
      </c>
      <c r="AJ264" s="9">
        <v>71309</v>
      </c>
      <c r="AK264" s="11">
        <v>12.071428571428571</v>
      </c>
      <c r="AL264" s="11">
        <v>9.75</v>
      </c>
      <c r="AM264" s="11">
        <v>41.214285714285715</v>
      </c>
    </row>
    <row r="265" spans="1:39" x14ac:dyDescent="0.2">
      <c r="A265" s="3" t="s">
        <v>365</v>
      </c>
      <c r="B265" s="3" t="s">
        <v>32</v>
      </c>
      <c r="C265" s="3" t="s">
        <v>592</v>
      </c>
      <c r="D265" s="1" t="s">
        <v>593</v>
      </c>
      <c r="E265" s="5">
        <v>306.10000000000002</v>
      </c>
      <c r="G265" s="7">
        <v>28</v>
      </c>
      <c r="H265" s="7">
        <v>1</v>
      </c>
      <c r="I265" s="7">
        <v>1</v>
      </c>
      <c r="J265" s="7">
        <v>1</v>
      </c>
      <c r="K265" s="7">
        <v>0</v>
      </c>
      <c r="M265" s="9">
        <v>44145.357142857145</v>
      </c>
      <c r="O265" s="9">
        <v>44145.357142857145</v>
      </c>
      <c r="P265" s="9">
        <v>31560</v>
      </c>
      <c r="Q265" s="9">
        <v>55483</v>
      </c>
      <c r="S265" s="7">
        <v>1</v>
      </c>
      <c r="T265" s="9">
        <v>33500</v>
      </c>
      <c r="U265" s="9">
        <v>33500</v>
      </c>
      <c r="W265" s="11">
        <v>12.678571428571429</v>
      </c>
      <c r="X265" s="11">
        <v>10.392857142857142</v>
      </c>
      <c r="Z265" s="11">
        <v>39.357142857142854</v>
      </c>
      <c r="AB265" s="7">
        <v>4</v>
      </c>
      <c r="AC265" s="11">
        <f t="shared" si="6"/>
        <v>14.285714285714285</v>
      </c>
      <c r="AE265" s="7">
        <v>17</v>
      </c>
      <c r="AF265" s="11">
        <f t="shared" si="7"/>
        <v>60.714285714285708</v>
      </c>
      <c r="AG265" s="9">
        <v>42037.588235294119</v>
      </c>
      <c r="AH265" s="9">
        <v>42037.588235294119</v>
      </c>
      <c r="AI265" s="9">
        <v>31560</v>
      </c>
      <c r="AJ265" s="9">
        <v>53334</v>
      </c>
      <c r="AK265" s="11">
        <v>11.764705882352942</v>
      </c>
      <c r="AL265" s="11">
        <v>10</v>
      </c>
      <c r="AM265" s="11">
        <v>38</v>
      </c>
    </row>
    <row r="266" spans="1:39" x14ac:dyDescent="0.2">
      <c r="A266" s="3" t="s">
        <v>68</v>
      </c>
      <c r="B266" s="3" t="s">
        <v>60</v>
      </c>
      <c r="C266" s="3" t="s">
        <v>594</v>
      </c>
      <c r="D266" s="1" t="s">
        <v>595</v>
      </c>
      <c r="E266" s="5">
        <v>684.1</v>
      </c>
      <c r="G266" s="7">
        <v>52</v>
      </c>
      <c r="H266" s="7">
        <v>1</v>
      </c>
      <c r="I266" s="7">
        <v>0</v>
      </c>
      <c r="J266" s="7">
        <v>0</v>
      </c>
      <c r="K266" s="7">
        <v>0</v>
      </c>
      <c r="M266" s="9">
        <v>46004.403846153844</v>
      </c>
      <c r="O266" s="9">
        <v>47562.307692307695</v>
      </c>
      <c r="P266" s="9">
        <v>34637</v>
      </c>
      <c r="Q266" s="9">
        <v>69488</v>
      </c>
      <c r="S266" s="7" t="s">
        <v>784</v>
      </c>
      <c r="T266" s="9" t="s">
        <v>784</v>
      </c>
      <c r="U266" s="9" t="s">
        <v>784</v>
      </c>
      <c r="W266" s="11">
        <v>11.384615384615385</v>
      </c>
      <c r="X266" s="11">
        <v>8.865384615384615</v>
      </c>
      <c r="Z266" s="11">
        <v>38.192307692307693</v>
      </c>
      <c r="AB266" s="7">
        <v>10</v>
      </c>
      <c r="AC266" s="11">
        <f t="shared" si="6"/>
        <v>19.230769230769234</v>
      </c>
      <c r="AE266" s="7">
        <v>42</v>
      </c>
      <c r="AF266" s="11">
        <f t="shared" si="7"/>
        <v>80.769230769230774</v>
      </c>
      <c r="AG266" s="9">
        <v>46548.285714285717</v>
      </c>
      <c r="AH266" s="9">
        <v>47380.547619047618</v>
      </c>
      <c r="AI266" s="9">
        <v>34637</v>
      </c>
      <c r="AJ266" s="9">
        <v>61515</v>
      </c>
      <c r="AK266" s="11">
        <v>11.761904761904763</v>
      </c>
      <c r="AL266" s="11">
        <v>8.9285714285714288</v>
      </c>
      <c r="AM266" s="11">
        <v>38.785714285714285</v>
      </c>
    </row>
    <row r="267" spans="1:39" x14ac:dyDescent="0.2">
      <c r="A267" s="3" t="s">
        <v>109</v>
      </c>
      <c r="B267" s="3" t="s">
        <v>12</v>
      </c>
      <c r="C267" s="3" t="s">
        <v>596</v>
      </c>
      <c r="D267" s="1" t="s">
        <v>597</v>
      </c>
      <c r="E267" s="5">
        <v>711.6</v>
      </c>
      <c r="G267" s="7">
        <v>53</v>
      </c>
      <c r="H267" s="7">
        <v>3</v>
      </c>
      <c r="I267" s="7">
        <v>1</v>
      </c>
      <c r="J267" s="7">
        <v>1</v>
      </c>
      <c r="K267" s="7">
        <v>0</v>
      </c>
      <c r="M267" s="9">
        <v>50480.113207547169</v>
      </c>
      <c r="O267" s="9">
        <v>53196.415094339623</v>
      </c>
      <c r="P267" s="9">
        <v>37953</v>
      </c>
      <c r="Q267" s="9">
        <v>79212</v>
      </c>
      <c r="S267" s="7">
        <v>3</v>
      </c>
      <c r="T267" s="9">
        <v>37953</v>
      </c>
      <c r="U267" s="9">
        <v>38673.333333333336</v>
      </c>
      <c r="W267" s="11">
        <v>12</v>
      </c>
      <c r="X267" s="11">
        <v>8.1320754716981138</v>
      </c>
      <c r="Z267" s="11">
        <v>37.754716981132077</v>
      </c>
      <c r="AB267" s="7">
        <v>11</v>
      </c>
      <c r="AC267" s="11">
        <f t="shared" si="6"/>
        <v>20.754716981132077</v>
      </c>
      <c r="AE267" s="7">
        <v>32</v>
      </c>
      <c r="AF267" s="11">
        <f t="shared" si="7"/>
        <v>60.377358490566039</v>
      </c>
      <c r="AG267" s="9">
        <v>49636.9375</v>
      </c>
      <c r="AH267" s="9">
        <v>50766.125</v>
      </c>
      <c r="AI267" s="9">
        <v>28541</v>
      </c>
      <c r="AJ267" s="9">
        <v>71213</v>
      </c>
      <c r="AK267" s="11">
        <v>12.875</v>
      </c>
      <c r="AL267" s="11">
        <v>7.6875</v>
      </c>
      <c r="AM267" s="11">
        <v>39.21875</v>
      </c>
    </row>
    <row r="268" spans="1:39" x14ac:dyDescent="0.2">
      <c r="A268" s="3" t="s">
        <v>39</v>
      </c>
      <c r="B268" s="3" t="s">
        <v>5</v>
      </c>
      <c r="C268" s="3" t="s">
        <v>598</v>
      </c>
      <c r="D268" s="1" t="s">
        <v>599</v>
      </c>
      <c r="E268" s="5">
        <v>996</v>
      </c>
      <c r="G268" s="7">
        <v>68</v>
      </c>
      <c r="H268" s="7">
        <v>2</v>
      </c>
      <c r="I268" s="7">
        <v>0</v>
      </c>
      <c r="J268" s="7">
        <v>0</v>
      </c>
      <c r="K268" s="7">
        <v>0</v>
      </c>
      <c r="M268" s="9">
        <v>56911.691176470587</v>
      </c>
      <c r="O268" s="9">
        <v>59301.911764705881</v>
      </c>
      <c r="P268" s="9">
        <v>39586</v>
      </c>
      <c r="Q268" s="9">
        <v>93049</v>
      </c>
      <c r="S268" s="7">
        <v>7</v>
      </c>
      <c r="T268" s="9">
        <v>40434.285714285717</v>
      </c>
      <c r="U268" s="9">
        <v>41485.857142857145</v>
      </c>
      <c r="W268" s="11">
        <v>15.029411764705882</v>
      </c>
      <c r="X268" s="11">
        <v>11.544117647058824</v>
      </c>
      <c r="Z268" s="11">
        <v>42.044117647058826</v>
      </c>
      <c r="AB268" s="7">
        <v>20</v>
      </c>
      <c r="AC268" s="11">
        <f t="shared" si="6"/>
        <v>29.411764705882355</v>
      </c>
      <c r="AE268" s="7">
        <v>41</v>
      </c>
      <c r="AF268" s="11">
        <f t="shared" si="7"/>
        <v>60.294117647058819</v>
      </c>
      <c r="AG268" s="9">
        <v>55907.146341463413</v>
      </c>
      <c r="AH268" s="9">
        <v>56575</v>
      </c>
      <c r="AI268" s="9">
        <v>39586</v>
      </c>
      <c r="AJ268" s="9">
        <v>73484</v>
      </c>
      <c r="AK268" s="11">
        <v>15.024390243902438</v>
      </c>
      <c r="AL268" s="11">
        <v>11.878048780487806</v>
      </c>
      <c r="AM268" s="11">
        <v>42.707317073170735</v>
      </c>
    </row>
    <row r="269" spans="1:39" x14ac:dyDescent="0.2">
      <c r="A269" s="3" t="s">
        <v>170</v>
      </c>
      <c r="B269" s="3" t="s">
        <v>1</v>
      </c>
      <c r="C269" s="3" t="s">
        <v>600</v>
      </c>
      <c r="D269" s="1" t="s">
        <v>601</v>
      </c>
      <c r="E269" s="5">
        <v>450.3</v>
      </c>
      <c r="G269" s="7">
        <v>36</v>
      </c>
      <c r="H269" s="7">
        <v>3</v>
      </c>
      <c r="I269" s="7">
        <v>0</v>
      </c>
      <c r="J269" s="7">
        <v>2</v>
      </c>
      <c r="K269" s="7">
        <v>2</v>
      </c>
      <c r="M269" s="9">
        <v>49923.166666666664</v>
      </c>
      <c r="O269" s="9">
        <v>52208.583333333336</v>
      </c>
      <c r="P269" s="9">
        <v>35120</v>
      </c>
      <c r="Q269" s="9">
        <v>65481</v>
      </c>
      <c r="S269" s="7" t="s">
        <v>784</v>
      </c>
      <c r="T269" s="9" t="s">
        <v>784</v>
      </c>
      <c r="U269" s="9" t="s">
        <v>784</v>
      </c>
      <c r="W269" s="11">
        <v>12.25</v>
      </c>
      <c r="X269" s="11">
        <v>10.444444444444445</v>
      </c>
      <c r="Z269" s="11">
        <v>40.944444444444443</v>
      </c>
      <c r="AB269" s="7">
        <v>5</v>
      </c>
      <c r="AC269" s="11">
        <f t="shared" si="6"/>
        <v>13.888888888888889</v>
      </c>
      <c r="AE269" s="7">
        <v>27</v>
      </c>
      <c r="AF269" s="11">
        <f t="shared" si="7"/>
        <v>75</v>
      </c>
      <c r="AG269" s="9">
        <v>49618.925925925927</v>
      </c>
      <c r="AH269" s="9">
        <v>51201.333333333336</v>
      </c>
      <c r="AI269" s="9">
        <v>35120</v>
      </c>
      <c r="AJ269" s="9">
        <v>65481</v>
      </c>
      <c r="AK269" s="11">
        <v>12.25925925925926</v>
      </c>
      <c r="AL269" s="11">
        <v>10.555555555555555</v>
      </c>
      <c r="AM269" s="11">
        <v>40.666666666666664</v>
      </c>
    </row>
    <row r="270" spans="1:39" x14ac:dyDescent="0.2">
      <c r="A270" s="3" t="s">
        <v>280</v>
      </c>
      <c r="B270" s="3" t="s">
        <v>15</v>
      </c>
      <c r="C270" s="3" t="s">
        <v>602</v>
      </c>
      <c r="D270" s="1" t="s">
        <v>603</v>
      </c>
      <c r="E270" s="5">
        <v>244</v>
      </c>
      <c r="G270" s="7">
        <v>17</v>
      </c>
      <c r="H270" s="7">
        <v>1</v>
      </c>
      <c r="I270" s="7">
        <v>0</v>
      </c>
      <c r="J270" s="7">
        <v>2</v>
      </c>
      <c r="K270" s="7">
        <v>1</v>
      </c>
      <c r="M270" s="9">
        <v>44968.941176470587</v>
      </c>
      <c r="O270" s="9">
        <v>46683.529411764706</v>
      </c>
      <c r="P270" s="9">
        <v>36230</v>
      </c>
      <c r="Q270" s="9">
        <v>59762</v>
      </c>
      <c r="S270" s="7">
        <v>1</v>
      </c>
      <c r="T270" s="9">
        <v>36230</v>
      </c>
      <c r="U270" s="9">
        <v>36230</v>
      </c>
      <c r="W270" s="11">
        <v>17.117647058823529</v>
      </c>
      <c r="X270" s="11">
        <v>11</v>
      </c>
      <c r="Z270" s="11">
        <v>43.235294117647058</v>
      </c>
      <c r="AB270" s="7">
        <v>3</v>
      </c>
      <c r="AC270" s="11">
        <f t="shared" si="6"/>
        <v>17.647058823529413</v>
      </c>
      <c r="AE270" s="7">
        <v>15</v>
      </c>
      <c r="AF270" s="11">
        <f t="shared" si="7"/>
        <v>88.235294117647058</v>
      </c>
      <c r="AG270" s="9">
        <v>45235.533333333333</v>
      </c>
      <c r="AH270" s="9">
        <v>46570.066666666666</v>
      </c>
      <c r="AI270" s="9">
        <v>36230</v>
      </c>
      <c r="AJ270" s="9">
        <v>59762</v>
      </c>
      <c r="AK270" s="11">
        <v>17.399999999999999</v>
      </c>
      <c r="AL270" s="11">
        <v>12.133333333333333</v>
      </c>
      <c r="AM270" s="11">
        <v>43.733333333333334</v>
      </c>
    </row>
    <row r="271" spans="1:39" x14ac:dyDescent="0.2">
      <c r="A271" s="3" t="s">
        <v>556</v>
      </c>
      <c r="B271" s="3" t="s">
        <v>1</v>
      </c>
      <c r="C271" s="3" t="s">
        <v>604</v>
      </c>
      <c r="D271" s="1" t="s">
        <v>605</v>
      </c>
      <c r="E271" s="5">
        <v>635.29999999999995</v>
      </c>
      <c r="G271" s="7">
        <v>44</v>
      </c>
      <c r="H271" s="7">
        <v>1</v>
      </c>
      <c r="I271" s="7">
        <v>0</v>
      </c>
      <c r="J271" s="7">
        <v>1</v>
      </c>
      <c r="K271" s="7">
        <v>1</v>
      </c>
      <c r="M271" s="9">
        <v>57417.181818181816</v>
      </c>
      <c r="O271" s="9">
        <v>60718.977272727272</v>
      </c>
      <c r="P271" s="9">
        <v>44256</v>
      </c>
      <c r="Q271" s="9">
        <v>80245</v>
      </c>
      <c r="S271" s="7">
        <v>1</v>
      </c>
      <c r="T271" s="9">
        <v>44256</v>
      </c>
      <c r="U271" s="9">
        <v>49530</v>
      </c>
      <c r="W271" s="11">
        <v>14.886363636363637</v>
      </c>
      <c r="X271" s="11">
        <v>12</v>
      </c>
      <c r="Z271" s="11">
        <v>41.954545454545453</v>
      </c>
      <c r="AB271" s="7">
        <v>18</v>
      </c>
      <c r="AC271" s="11">
        <f t="shared" si="6"/>
        <v>40.909090909090914</v>
      </c>
      <c r="AE271" s="7">
        <v>27</v>
      </c>
      <c r="AF271" s="11">
        <f t="shared" si="7"/>
        <v>61.363636363636367</v>
      </c>
      <c r="AG271" s="9">
        <v>57031.222222222219</v>
      </c>
      <c r="AH271" s="9">
        <v>58697.111111111109</v>
      </c>
      <c r="AI271" s="9">
        <v>44256</v>
      </c>
      <c r="AJ271" s="9">
        <v>80245</v>
      </c>
      <c r="AK271" s="11">
        <v>15.703703703703704</v>
      </c>
      <c r="AL271" s="11">
        <v>12</v>
      </c>
      <c r="AM271" s="11">
        <v>43.814814814814817</v>
      </c>
    </row>
    <row r="272" spans="1:39" x14ac:dyDescent="0.2">
      <c r="A272" s="3" t="s">
        <v>49</v>
      </c>
      <c r="B272" s="3" t="s">
        <v>5</v>
      </c>
      <c r="C272" s="3" t="s">
        <v>606</v>
      </c>
      <c r="D272" s="1" t="s">
        <v>607</v>
      </c>
      <c r="E272" s="5">
        <v>1177.7</v>
      </c>
      <c r="G272" s="7">
        <v>95</v>
      </c>
      <c r="H272" s="7">
        <v>1</v>
      </c>
      <c r="I272" s="7">
        <v>0</v>
      </c>
      <c r="J272" s="7">
        <v>0</v>
      </c>
      <c r="K272" s="7">
        <v>0</v>
      </c>
      <c r="M272" s="9">
        <v>47857.221052631576</v>
      </c>
      <c r="O272" s="9">
        <v>50063.631578947367</v>
      </c>
      <c r="P272" s="9">
        <v>37714</v>
      </c>
      <c r="Q272" s="9">
        <v>69244</v>
      </c>
      <c r="S272" s="7">
        <v>7</v>
      </c>
      <c r="T272" s="9">
        <v>37833.571428571428</v>
      </c>
      <c r="U272" s="9">
        <v>37833.571428571428</v>
      </c>
      <c r="W272" s="11">
        <v>10.8</v>
      </c>
      <c r="X272" s="11">
        <v>7.6736842105263161</v>
      </c>
      <c r="Z272" s="11">
        <v>38.673684210526318</v>
      </c>
      <c r="AB272" s="7">
        <v>16</v>
      </c>
      <c r="AC272" s="11">
        <f t="shared" si="6"/>
        <v>16.842105263157894</v>
      </c>
      <c r="AE272" s="7">
        <v>65</v>
      </c>
      <c r="AF272" s="11">
        <f t="shared" si="7"/>
        <v>68.421052631578945</v>
      </c>
      <c r="AG272" s="9">
        <v>47566.86153846154</v>
      </c>
      <c r="AH272" s="9">
        <v>49143.492307692308</v>
      </c>
      <c r="AI272" s="9">
        <v>37714</v>
      </c>
      <c r="AJ272" s="9">
        <v>69244</v>
      </c>
      <c r="AK272" s="11">
        <v>10.969230769230769</v>
      </c>
      <c r="AL272" s="11">
        <v>7.7230769230769232</v>
      </c>
      <c r="AM272" s="11">
        <v>38.307692307692307</v>
      </c>
    </row>
    <row r="273" spans="1:39" x14ac:dyDescent="0.2">
      <c r="A273" s="3" t="s">
        <v>543</v>
      </c>
      <c r="B273" s="3" t="s">
        <v>15</v>
      </c>
      <c r="C273" s="3" t="s">
        <v>608</v>
      </c>
      <c r="D273" s="1" t="s">
        <v>609</v>
      </c>
      <c r="E273" s="5">
        <v>366.3</v>
      </c>
      <c r="G273" s="7">
        <v>29</v>
      </c>
      <c r="H273" s="7">
        <v>2</v>
      </c>
      <c r="I273" s="7">
        <v>0</v>
      </c>
      <c r="J273" s="7">
        <v>6</v>
      </c>
      <c r="K273" s="7">
        <v>4</v>
      </c>
      <c r="M273" s="9">
        <v>48050.241379310348</v>
      </c>
      <c r="O273" s="9">
        <v>49079.379310344826</v>
      </c>
      <c r="P273" s="9">
        <v>35130</v>
      </c>
      <c r="Q273" s="9">
        <v>59981</v>
      </c>
      <c r="S273" s="7" t="s">
        <v>784</v>
      </c>
      <c r="T273" s="9" t="s">
        <v>784</v>
      </c>
      <c r="U273" s="9" t="s">
        <v>784</v>
      </c>
      <c r="W273" s="11">
        <v>15.137931034482758</v>
      </c>
      <c r="X273" s="11">
        <v>12.068965517241379</v>
      </c>
      <c r="Z273" s="11">
        <v>41.758620689655174</v>
      </c>
      <c r="AB273" s="7">
        <v>10</v>
      </c>
      <c r="AC273" s="11">
        <f t="shared" si="6"/>
        <v>34.482758620689658</v>
      </c>
      <c r="AE273" s="7">
        <v>21</v>
      </c>
      <c r="AF273" s="11">
        <f t="shared" si="7"/>
        <v>72.41379310344827</v>
      </c>
      <c r="AG273" s="9">
        <v>47957.238095238092</v>
      </c>
      <c r="AH273" s="9">
        <v>48307.142857142855</v>
      </c>
      <c r="AI273" s="9">
        <v>35130</v>
      </c>
      <c r="AJ273" s="9">
        <v>59268</v>
      </c>
      <c r="AK273" s="11">
        <v>14.857142857142858</v>
      </c>
      <c r="AL273" s="11">
        <v>12.238095238095237</v>
      </c>
      <c r="AM273" s="11">
        <v>42.476190476190474</v>
      </c>
    </row>
    <row r="274" spans="1:39" x14ac:dyDescent="0.2">
      <c r="A274" s="3" t="s">
        <v>57</v>
      </c>
      <c r="B274" s="3" t="s">
        <v>12</v>
      </c>
      <c r="C274" s="3" t="s">
        <v>610</v>
      </c>
      <c r="D274" s="1" t="s">
        <v>611</v>
      </c>
      <c r="E274" s="5">
        <v>315.89999999999998</v>
      </c>
      <c r="G274" s="7">
        <v>17</v>
      </c>
      <c r="H274" s="7">
        <v>1</v>
      </c>
      <c r="I274" s="7">
        <v>0</v>
      </c>
      <c r="J274" s="7">
        <v>1</v>
      </c>
      <c r="K274" s="7">
        <v>0</v>
      </c>
      <c r="M274" s="9">
        <v>46524.117647058825</v>
      </c>
      <c r="O274" s="9">
        <v>47041.76470588235</v>
      </c>
      <c r="P274" s="9">
        <v>36790</v>
      </c>
      <c r="Q274" s="9">
        <v>57600</v>
      </c>
      <c r="S274" s="7" t="s">
        <v>784</v>
      </c>
      <c r="T274" s="9" t="s">
        <v>784</v>
      </c>
      <c r="U274" s="9" t="s">
        <v>784</v>
      </c>
      <c r="W274" s="11">
        <v>11.235294117647058</v>
      </c>
      <c r="X274" s="11">
        <v>8.0588235294117645</v>
      </c>
      <c r="Z274" s="11">
        <v>37.764705882352942</v>
      </c>
      <c r="AB274" s="7">
        <v>2</v>
      </c>
      <c r="AC274" s="11">
        <f t="shared" si="6"/>
        <v>11.76470588235294</v>
      </c>
      <c r="AE274" s="7">
        <v>15</v>
      </c>
      <c r="AF274" s="11">
        <f t="shared" si="7"/>
        <v>88.235294117647058</v>
      </c>
      <c r="AG274" s="9">
        <v>46286.333333333336</v>
      </c>
      <c r="AH274" s="9">
        <v>46523</v>
      </c>
      <c r="AI274" s="9">
        <v>36790</v>
      </c>
      <c r="AJ274" s="9">
        <v>57600</v>
      </c>
      <c r="AK274" s="11">
        <v>10.4</v>
      </c>
      <c r="AL274" s="11">
        <v>8.2666666666666675</v>
      </c>
      <c r="AM274" s="11">
        <v>37.133333333333333</v>
      </c>
    </row>
    <row r="275" spans="1:39" x14ac:dyDescent="0.2">
      <c r="A275" s="3" t="s">
        <v>272</v>
      </c>
      <c r="B275" s="3" t="s">
        <v>12</v>
      </c>
      <c r="C275" s="3" t="s">
        <v>612</v>
      </c>
      <c r="D275" s="1" t="s">
        <v>613</v>
      </c>
      <c r="E275" s="5">
        <v>1373.7</v>
      </c>
      <c r="G275" s="7">
        <v>105</v>
      </c>
      <c r="H275" s="7">
        <v>4</v>
      </c>
      <c r="I275" s="7">
        <v>0</v>
      </c>
      <c r="J275" s="7">
        <v>0</v>
      </c>
      <c r="K275" s="7">
        <v>0</v>
      </c>
      <c r="M275" s="9">
        <v>61938.838095238098</v>
      </c>
      <c r="O275" s="9">
        <v>63187.933333333334</v>
      </c>
      <c r="P275" s="9">
        <v>39352</v>
      </c>
      <c r="Q275" s="9">
        <v>83673</v>
      </c>
      <c r="S275" s="7">
        <v>3</v>
      </c>
      <c r="T275" s="9">
        <v>39355.333333333336</v>
      </c>
      <c r="U275" s="9">
        <v>39355.333333333336</v>
      </c>
      <c r="W275" s="11">
        <v>16.866666666666667</v>
      </c>
      <c r="X275" s="11">
        <v>14.228571428571428</v>
      </c>
      <c r="Z275" s="11">
        <v>43.352380952380955</v>
      </c>
      <c r="AB275" s="7">
        <v>20</v>
      </c>
      <c r="AC275" s="11">
        <f t="shared" ref="AC275:AC338" si="8">AB275/G275*100</f>
        <v>19.047619047619047</v>
      </c>
      <c r="AE275" s="7">
        <v>88</v>
      </c>
      <c r="AF275" s="11">
        <f t="shared" ref="AF275:AF338" si="9">AE275/G275*100</f>
        <v>83.80952380952381</v>
      </c>
      <c r="AG275" s="9">
        <v>62002.590909090912</v>
      </c>
      <c r="AH275" s="9">
        <v>62780.73863636364</v>
      </c>
      <c r="AI275" s="9">
        <v>39352</v>
      </c>
      <c r="AJ275" s="9">
        <v>83673</v>
      </c>
      <c r="AK275" s="11">
        <v>16.693181818181817</v>
      </c>
      <c r="AL275" s="11">
        <v>14.102272727272727</v>
      </c>
      <c r="AM275" s="11">
        <v>43.30681818181818</v>
      </c>
    </row>
    <row r="276" spans="1:39" x14ac:dyDescent="0.2">
      <c r="A276" s="3" t="s">
        <v>481</v>
      </c>
      <c r="B276" s="3" t="s">
        <v>19</v>
      </c>
      <c r="C276" s="3" t="s">
        <v>614</v>
      </c>
      <c r="D276" s="1" t="s">
        <v>615</v>
      </c>
      <c r="E276" s="5">
        <v>271.60000000000002</v>
      </c>
      <c r="G276" s="7">
        <v>22</v>
      </c>
      <c r="H276" s="7">
        <v>3</v>
      </c>
      <c r="I276" s="7">
        <v>0</v>
      </c>
      <c r="J276" s="7">
        <v>2</v>
      </c>
      <c r="K276" s="7">
        <v>0</v>
      </c>
      <c r="M276" s="9">
        <v>36892.409090909088</v>
      </c>
      <c r="O276" s="9">
        <v>38324.409090909088</v>
      </c>
      <c r="P276" s="9">
        <v>30380</v>
      </c>
      <c r="Q276" s="9">
        <v>47444</v>
      </c>
      <c r="S276" s="7">
        <v>1</v>
      </c>
      <c r="T276" s="9">
        <v>30380</v>
      </c>
      <c r="U276" s="9">
        <v>30380</v>
      </c>
      <c r="W276" s="11">
        <v>10.045454545454545</v>
      </c>
      <c r="X276" s="11">
        <v>8.7272727272727266</v>
      </c>
      <c r="Z276" s="11">
        <v>39.727272727272727</v>
      </c>
      <c r="AB276" s="7">
        <v>1</v>
      </c>
      <c r="AC276" s="11">
        <f t="shared" si="8"/>
        <v>4.5454545454545459</v>
      </c>
      <c r="AE276" s="7">
        <v>18</v>
      </c>
      <c r="AF276" s="11">
        <f t="shared" si="9"/>
        <v>81.818181818181827</v>
      </c>
      <c r="AG276" s="9">
        <v>36661.444444444445</v>
      </c>
      <c r="AH276" s="9">
        <v>36995</v>
      </c>
      <c r="AI276" s="9">
        <v>30380</v>
      </c>
      <c r="AJ276" s="9">
        <v>46710</v>
      </c>
      <c r="AK276" s="11">
        <v>9.7222222222222214</v>
      </c>
      <c r="AL276" s="11">
        <v>8.6111111111111107</v>
      </c>
      <c r="AM276" s="11">
        <v>40.555555555555557</v>
      </c>
    </row>
    <row r="277" spans="1:39" x14ac:dyDescent="0.2">
      <c r="A277" s="3" t="s">
        <v>193</v>
      </c>
      <c r="B277" s="3" t="s">
        <v>1</v>
      </c>
      <c r="C277" s="3" t="s">
        <v>616</v>
      </c>
      <c r="D277" s="1" t="s">
        <v>617</v>
      </c>
      <c r="E277" s="5">
        <v>693.5</v>
      </c>
      <c r="G277" s="7">
        <v>52</v>
      </c>
      <c r="H277" s="7">
        <v>5</v>
      </c>
      <c r="I277" s="7">
        <v>0</v>
      </c>
      <c r="J277" s="7">
        <v>1</v>
      </c>
      <c r="K277" s="7">
        <v>0</v>
      </c>
      <c r="M277" s="9">
        <v>50311.942307692305</v>
      </c>
      <c r="O277" s="9">
        <v>52644.307692307695</v>
      </c>
      <c r="P277" s="9">
        <v>35094</v>
      </c>
      <c r="Q277" s="9">
        <v>85442</v>
      </c>
      <c r="S277" s="7">
        <v>2</v>
      </c>
      <c r="T277" s="9">
        <v>40536</v>
      </c>
      <c r="U277" s="9">
        <v>44976</v>
      </c>
      <c r="W277" s="11">
        <v>15.25</v>
      </c>
      <c r="X277" s="11">
        <v>11.326923076923077</v>
      </c>
      <c r="Z277" s="11">
        <v>42.480769230769234</v>
      </c>
      <c r="AB277" s="7">
        <v>3</v>
      </c>
      <c r="AC277" s="11">
        <f t="shared" si="8"/>
        <v>5.7692307692307692</v>
      </c>
      <c r="AE277" s="7">
        <v>40</v>
      </c>
      <c r="AF277" s="11">
        <f t="shared" si="9"/>
        <v>76.923076923076934</v>
      </c>
      <c r="AG277" s="9">
        <v>49478.474999999999</v>
      </c>
      <c r="AH277" s="9">
        <v>51058.175000000003</v>
      </c>
      <c r="AI277" s="9">
        <v>35094</v>
      </c>
      <c r="AJ277" s="9">
        <v>85442</v>
      </c>
      <c r="AK277" s="11">
        <v>14.675000000000001</v>
      </c>
      <c r="AL277" s="11">
        <v>12</v>
      </c>
      <c r="AM277" s="11">
        <v>42.725000000000001</v>
      </c>
    </row>
    <row r="278" spans="1:39" x14ac:dyDescent="0.2">
      <c r="A278" s="3" t="s">
        <v>357</v>
      </c>
      <c r="B278" s="3" t="s">
        <v>12</v>
      </c>
      <c r="C278" s="3" t="s">
        <v>618</v>
      </c>
      <c r="D278" s="1" t="s">
        <v>619</v>
      </c>
      <c r="E278" s="5">
        <v>1018.9</v>
      </c>
      <c r="G278" s="7">
        <v>71</v>
      </c>
      <c r="H278" s="7">
        <v>5</v>
      </c>
      <c r="I278" s="7">
        <v>0</v>
      </c>
      <c r="J278" s="7">
        <v>1</v>
      </c>
      <c r="K278" s="7">
        <v>0</v>
      </c>
      <c r="M278" s="9">
        <v>52072.507042253521</v>
      </c>
      <c r="O278" s="9">
        <v>54481.380281690144</v>
      </c>
      <c r="P278" s="9">
        <v>39288</v>
      </c>
      <c r="Q278" s="9">
        <v>75501</v>
      </c>
      <c r="S278" s="7">
        <v>2</v>
      </c>
      <c r="T278" s="9">
        <v>39288</v>
      </c>
      <c r="U278" s="9">
        <v>39853.5</v>
      </c>
      <c r="W278" s="11">
        <v>15.295774647887324</v>
      </c>
      <c r="X278" s="11">
        <v>10.774647887323944</v>
      </c>
      <c r="Z278" s="11">
        <v>40.028169014084504</v>
      </c>
      <c r="AB278" s="7">
        <v>9</v>
      </c>
      <c r="AC278" s="11">
        <f t="shared" si="8"/>
        <v>12.676056338028168</v>
      </c>
      <c r="AE278" s="7">
        <v>54</v>
      </c>
      <c r="AF278" s="11">
        <f t="shared" si="9"/>
        <v>76.056338028169009</v>
      </c>
      <c r="AG278" s="9">
        <v>51742.925925925927</v>
      </c>
      <c r="AH278" s="9">
        <v>52945.407407407409</v>
      </c>
      <c r="AI278" s="9">
        <v>39288</v>
      </c>
      <c r="AJ278" s="9">
        <v>68970</v>
      </c>
      <c r="AK278" s="11">
        <v>14.537037037037036</v>
      </c>
      <c r="AL278" s="11">
        <v>10.055555555555555</v>
      </c>
      <c r="AM278" s="11">
        <v>39.351851851851855</v>
      </c>
    </row>
    <row r="279" spans="1:39" x14ac:dyDescent="0.2">
      <c r="A279" s="3" t="s">
        <v>177</v>
      </c>
      <c r="B279" s="3" t="s">
        <v>60</v>
      </c>
      <c r="C279" s="3" t="s">
        <v>620</v>
      </c>
      <c r="D279" s="1" t="s">
        <v>621</v>
      </c>
      <c r="E279" s="5">
        <v>978.9</v>
      </c>
      <c r="G279" s="7">
        <v>81</v>
      </c>
      <c r="H279" s="7">
        <v>2</v>
      </c>
      <c r="I279" s="7">
        <v>0</v>
      </c>
      <c r="J279" s="7">
        <v>0</v>
      </c>
      <c r="K279" s="7">
        <v>0</v>
      </c>
      <c r="M279" s="9">
        <v>49184.320987654319</v>
      </c>
      <c r="O279" s="9">
        <v>52434.506172839509</v>
      </c>
      <c r="P279" s="9">
        <v>37725</v>
      </c>
      <c r="Q279" s="9">
        <v>68394</v>
      </c>
      <c r="S279" s="7">
        <v>1</v>
      </c>
      <c r="T279" s="9">
        <v>35550</v>
      </c>
      <c r="U279" s="9">
        <v>38039</v>
      </c>
      <c r="W279" s="11">
        <v>15.209876543209877</v>
      </c>
      <c r="X279" s="11">
        <v>9.6419753086419746</v>
      </c>
      <c r="Z279" s="11">
        <v>42.296296296296298</v>
      </c>
      <c r="AB279" s="7">
        <v>17</v>
      </c>
      <c r="AC279" s="11">
        <f t="shared" si="8"/>
        <v>20.987654320987652</v>
      </c>
      <c r="AE279" s="7">
        <v>61</v>
      </c>
      <c r="AF279" s="11">
        <f t="shared" si="9"/>
        <v>75.308641975308646</v>
      </c>
      <c r="AG279" s="9">
        <v>49507.62295081967</v>
      </c>
      <c r="AH279" s="9">
        <v>51234.803278688523</v>
      </c>
      <c r="AI279" s="9">
        <v>37725</v>
      </c>
      <c r="AJ279" s="9">
        <v>63558</v>
      </c>
      <c r="AK279" s="11">
        <v>15.21311475409836</v>
      </c>
      <c r="AL279" s="11">
        <v>9.5081967213114762</v>
      </c>
      <c r="AM279" s="11">
        <v>42.950819672131146</v>
      </c>
    </row>
    <row r="280" spans="1:39" x14ac:dyDescent="0.2">
      <c r="A280" s="3" t="s">
        <v>622</v>
      </c>
      <c r="B280" s="3" t="s">
        <v>12</v>
      </c>
      <c r="C280" s="3" t="s">
        <v>623</v>
      </c>
      <c r="D280" s="1" t="s">
        <v>624</v>
      </c>
      <c r="E280" s="5">
        <v>782.9</v>
      </c>
      <c r="G280" s="7">
        <v>56</v>
      </c>
      <c r="H280" s="7">
        <v>1</v>
      </c>
      <c r="I280" s="7">
        <v>0</v>
      </c>
      <c r="J280" s="7">
        <v>0</v>
      </c>
      <c r="K280" s="7">
        <v>0</v>
      </c>
      <c r="M280" s="9">
        <v>48087.339285714283</v>
      </c>
      <c r="O280" s="9">
        <v>50192.553571428572</v>
      </c>
      <c r="P280" s="9">
        <v>32263</v>
      </c>
      <c r="Q280" s="9">
        <v>71917</v>
      </c>
      <c r="S280" s="7" t="s">
        <v>784</v>
      </c>
      <c r="T280" s="9" t="s">
        <v>784</v>
      </c>
      <c r="U280" s="9" t="s">
        <v>784</v>
      </c>
      <c r="W280" s="11">
        <v>15.428571428571429</v>
      </c>
      <c r="X280" s="11">
        <v>10.839285714285714</v>
      </c>
      <c r="Z280" s="11">
        <v>42.892857142857146</v>
      </c>
      <c r="AB280" s="7">
        <v>12</v>
      </c>
      <c r="AC280" s="11">
        <f t="shared" si="8"/>
        <v>21.428571428571427</v>
      </c>
      <c r="AE280" s="7">
        <v>40</v>
      </c>
      <c r="AF280" s="11">
        <f t="shared" si="9"/>
        <v>71.428571428571431</v>
      </c>
      <c r="AG280" s="9">
        <v>47747.724999999999</v>
      </c>
      <c r="AH280" s="9">
        <v>48701.85</v>
      </c>
      <c r="AI280" s="9">
        <v>32263</v>
      </c>
      <c r="AJ280" s="9">
        <v>66930</v>
      </c>
      <c r="AK280" s="11">
        <v>15.225</v>
      </c>
      <c r="AL280" s="11">
        <v>10.65</v>
      </c>
      <c r="AM280" s="11">
        <v>43.625</v>
      </c>
    </row>
    <row r="281" spans="1:39" x14ac:dyDescent="0.2">
      <c r="A281" s="3" t="s">
        <v>296</v>
      </c>
      <c r="B281" s="3" t="s">
        <v>60</v>
      </c>
      <c r="C281" s="3" t="s">
        <v>625</v>
      </c>
      <c r="D281" s="1" t="s">
        <v>626</v>
      </c>
      <c r="E281" s="5">
        <v>301.60000000000002</v>
      </c>
      <c r="G281" s="7">
        <v>33</v>
      </c>
      <c r="H281" s="7">
        <v>2</v>
      </c>
      <c r="I281" s="7">
        <v>0</v>
      </c>
      <c r="J281" s="7">
        <v>8</v>
      </c>
      <c r="K281" s="7">
        <v>5</v>
      </c>
      <c r="M281" s="9">
        <v>46907.909090909088</v>
      </c>
      <c r="O281" s="9">
        <v>49067.42424242424</v>
      </c>
      <c r="P281" s="9">
        <v>38885</v>
      </c>
      <c r="Q281" s="9">
        <v>73348</v>
      </c>
      <c r="S281" s="7">
        <v>2</v>
      </c>
      <c r="T281" s="9">
        <v>38885</v>
      </c>
      <c r="U281" s="9">
        <v>39351.5</v>
      </c>
      <c r="W281" s="11">
        <v>10.060606060606061</v>
      </c>
      <c r="X281" s="11">
        <v>7.7272727272727275</v>
      </c>
      <c r="Z281" s="11">
        <v>37.666666666666664</v>
      </c>
      <c r="AB281" s="7">
        <v>7</v>
      </c>
      <c r="AC281" s="11">
        <f t="shared" si="8"/>
        <v>21.212121212121211</v>
      </c>
      <c r="AE281" s="7">
        <v>25</v>
      </c>
      <c r="AF281" s="11">
        <f t="shared" si="9"/>
        <v>75.757575757575751</v>
      </c>
      <c r="AG281" s="9">
        <v>45985.48</v>
      </c>
      <c r="AH281" s="9">
        <v>46634.16</v>
      </c>
      <c r="AI281" s="9">
        <v>38885</v>
      </c>
      <c r="AJ281" s="9">
        <v>73348</v>
      </c>
      <c r="AK281" s="11">
        <v>7.68</v>
      </c>
      <c r="AL281" s="11">
        <v>4.88</v>
      </c>
      <c r="AM281" s="11">
        <v>35.6</v>
      </c>
    </row>
    <row r="282" spans="1:39" x14ac:dyDescent="0.2">
      <c r="A282" s="3" t="s">
        <v>399</v>
      </c>
      <c r="B282" s="3" t="s">
        <v>19</v>
      </c>
      <c r="C282" s="3" t="s">
        <v>627</v>
      </c>
      <c r="D282" s="1" t="s">
        <v>628</v>
      </c>
      <c r="E282" s="5">
        <v>544</v>
      </c>
      <c r="G282" s="7">
        <v>43</v>
      </c>
      <c r="H282" s="7">
        <v>0</v>
      </c>
      <c r="I282" s="7">
        <v>0</v>
      </c>
      <c r="J282" s="7">
        <v>0</v>
      </c>
      <c r="K282" s="7">
        <v>0</v>
      </c>
      <c r="M282" s="9">
        <v>45452.558139534885</v>
      </c>
      <c r="O282" s="9">
        <v>47289.093023255817</v>
      </c>
      <c r="P282" s="9">
        <v>34233</v>
      </c>
      <c r="Q282" s="9">
        <v>56997</v>
      </c>
      <c r="S282" s="7" t="s">
        <v>784</v>
      </c>
      <c r="T282" s="9" t="s">
        <v>784</v>
      </c>
      <c r="U282" s="9" t="s">
        <v>784</v>
      </c>
      <c r="W282" s="11">
        <v>12.372093023255815</v>
      </c>
      <c r="X282" s="11">
        <v>10.395348837209303</v>
      </c>
      <c r="Z282" s="11">
        <v>39.441860465116278</v>
      </c>
      <c r="AB282" s="7">
        <v>8</v>
      </c>
      <c r="AC282" s="11">
        <f t="shared" si="8"/>
        <v>18.604651162790699</v>
      </c>
      <c r="AE282" s="7">
        <v>36</v>
      </c>
      <c r="AF282" s="11">
        <f t="shared" si="9"/>
        <v>83.720930232558146</v>
      </c>
      <c r="AG282" s="9">
        <v>45712.138888888891</v>
      </c>
      <c r="AH282" s="9">
        <v>46800.361111111109</v>
      </c>
      <c r="AI282" s="9">
        <v>34233</v>
      </c>
      <c r="AJ282" s="9">
        <v>56997</v>
      </c>
      <c r="AK282" s="11">
        <v>12.166666666666666</v>
      </c>
      <c r="AL282" s="11">
        <v>10.555555555555555</v>
      </c>
      <c r="AM282" s="11">
        <v>39.666666666666664</v>
      </c>
    </row>
    <row r="283" spans="1:39" x14ac:dyDescent="0.2">
      <c r="A283" s="3" t="s">
        <v>109</v>
      </c>
      <c r="B283" s="3" t="s">
        <v>12</v>
      </c>
      <c r="C283" s="3" t="s">
        <v>629</v>
      </c>
      <c r="D283" s="1" t="s">
        <v>630</v>
      </c>
      <c r="E283" s="5">
        <v>1140.9000000000001</v>
      </c>
      <c r="G283" s="7">
        <v>90</v>
      </c>
      <c r="H283" s="7">
        <v>8</v>
      </c>
      <c r="I283" s="7">
        <v>0</v>
      </c>
      <c r="J283" s="7">
        <v>6</v>
      </c>
      <c r="K283" s="7">
        <v>0</v>
      </c>
      <c r="M283" s="9">
        <v>53778.188888888886</v>
      </c>
      <c r="O283" s="9">
        <v>55395.066666666666</v>
      </c>
      <c r="P283" s="9">
        <v>37959</v>
      </c>
      <c r="Q283" s="9">
        <v>76912</v>
      </c>
      <c r="S283" s="7">
        <v>3</v>
      </c>
      <c r="T283" s="9">
        <v>37959</v>
      </c>
      <c r="U283" s="9">
        <v>39548.666666666664</v>
      </c>
      <c r="W283" s="11">
        <v>12.477777777777778</v>
      </c>
      <c r="X283" s="11">
        <v>8.7333333333333325</v>
      </c>
      <c r="Z283" s="11">
        <v>38</v>
      </c>
      <c r="AB283" s="7">
        <v>27</v>
      </c>
      <c r="AC283" s="11">
        <f t="shared" si="8"/>
        <v>30</v>
      </c>
      <c r="AE283" s="7">
        <v>64</v>
      </c>
      <c r="AF283" s="11">
        <f t="shared" si="9"/>
        <v>71.111111111111114</v>
      </c>
      <c r="AG283" s="9">
        <v>55181.0625</v>
      </c>
      <c r="AH283" s="9">
        <v>55446.5625</v>
      </c>
      <c r="AI283" s="9">
        <v>37959</v>
      </c>
      <c r="AJ283" s="9">
        <v>69468</v>
      </c>
      <c r="AK283" s="11">
        <v>14.4375</v>
      </c>
      <c r="AL283" s="11">
        <v>10.078125</v>
      </c>
      <c r="AM283" s="11">
        <v>40.671875</v>
      </c>
    </row>
    <row r="284" spans="1:39" x14ac:dyDescent="0.2">
      <c r="A284" s="3" t="s">
        <v>5</v>
      </c>
      <c r="B284" s="3" t="s">
        <v>15</v>
      </c>
      <c r="C284" s="3" t="s">
        <v>631</v>
      </c>
      <c r="D284" s="1" t="s">
        <v>632</v>
      </c>
      <c r="E284" s="5">
        <v>471.5</v>
      </c>
      <c r="G284" s="7">
        <v>50</v>
      </c>
      <c r="H284" s="7">
        <v>1</v>
      </c>
      <c r="I284" s="7">
        <v>1</v>
      </c>
      <c r="J284" s="7">
        <v>1</v>
      </c>
      <c r="K284" s="7">
        <v>1</v>
      </c>
      <c r="M284" s="9">
        <v>45321.760000000002</v>
      </c>
      <c r="O284" s="9">
        <v>48054.66</v>
      </c>
      <c r="P284" s="9">
        <v>38008</v>
      </c>
      <c r="Q284" s="9">
        <v>70359</v>
      </c>
      <c r="S284" s="7">
        <v>2</v>
      </c>
      <c r="T284" s="9">
        <v>37633</v>
      </c>
      <c r="U284" s="9">
        <v>39080</v>
      </c>
      <c r="W284" s="11">
        <v>13</v>
      </c>
      <c r="X284" s="11">
        <v>8.6999999999999993</v>
      </c>
      <c r="Z284" s="11">
        <v>40.28</v>
      </c>
      <c r="AB284" s="7">
        <v>5</v>
      </c>
      <c r="AC284" s="11">
        <f t="shared" si="8"/>
        <v>10</v>
      </c>
      <c r="AE284" s="7">
        <v>31</v>
      </c>
      <c r="AF284" s="11">
        <f t="shared" si="9"/>
        <v>62</v>
      </c>
      <c r="AG284" s="9">
        <v>45388.258064516129</v>
      </c>
      <c r="AH284" s="9">
        <v>46596.548387096773</v>
      </c>
      <c r="AI284" s="9">
        <v>38758</v>
      </c>
      <c r="AJ284" s="9">
        <v>55754</v>
      </c>
      <c r="AK284" s="11">
        <v>12.483870967741936</v>
      </c>
      <c r="AL284" s="11">
        <v>8.935483870967742</v>
      </c>
      <c r="AM284" s="11">
        <v>40.29032258064516</v>
      </c>
    </row>
    <row r="285" spans="1:39" x14ac:dyDescent="0.2">
      <c r="A285" s="3" t="s">
        <v>272</v>
      </c>
      <c r="B285" s="3" t="s">
        <v>12</v>
      </c>
      <c r="C285" s="3" t="s">
        <v>633</v>
      </c>
      <c r="D285" s="1" t="s">
        <v>634</v>
      </c>
      <c r="E285" s="5">
        <v>14331.6</v>
      </c>
      <c r="G285" s="7">
        <v>914</v>
      </c>
      <c r="H285" s="7">
        <v>8</v>
      </c>
      <c r="I285" s="7">
        <v>8</v>
      </c>
      <c r="J285" s="7">
        <v>2</v>
      </c>
      <c r="K285" s="7">
        <v>0</v>
      </c>
      <c r="M285" s="9">
        <v>58978.866520787749</v>
      </c>
      <c r="O285" s="9">
        <v>60162.238512035008</v>
      </c>
      <c r="P285" s="9">
        <v>36420</v>
      </c>
      <c r="Q285" s="9">
        <v>84715</v>
      </c>
      <c r="S285" s="7">
        <v>89</v>
      </c>
      <c r="T285" s="9">
        <v>42408.752808988764</v>
      </c>
      <c r="U285" s="9">
        <v>43231.898876404492</v>
      </c>
      <c r="W285" s="11">
        <v>14.480306345733041</v>
      </c>
      <c r="X285" s="11">
        <v>11.718818380743983</v>
      </c>
      <c r="Z285" s="11">
        <v>42.900437636761488</v>
      </c>
      <c r="AB285" s="7">
        <v>557</v>
      </c>
      <c r="AC285" s="11">
        <f t="shared" si="8"/>
        <v>60.940919037199123</v>
      </c>
      <c r="AE285" s="7">
        <v>769</v>
      </c>
      <c r="AF285" s="11">
        <f t="shared" si="9"/>
        <v>84.135667396061265</v>
      </c>
      <c r="AG285" s="9">
        <v>59058.555266579977</v>
      </c>
      <c r="AH285" s="9">
        <v>59935.553966189858</v>
      </c>
      <c r="AI285" s="9">
        <v>36420</v>
      </c>
      <c r="AJ285" s="9">
        <v>80323</v>
      </c>
      <c r="AK285" s="11">
        <v>14.75292587776333</v>
      </c>
      <c r="AL285" s="11">
        <v>11.884265279583875</v>
      </c>
      <c r="AM285" s="11">
        <v>43.413524057217167</v>
      </c>
    </row>
    <row r="286" spans="1:39" x14ac:dyDescent="0.2">
      <c r="A286" s="3" t="s">
        <v>60</v>
      </c>
      <c r="B286" s="3" t="s">
        <v>15</v>
      </c>
      <c r="C286" s="3" t="s">
        <v>635</v>
      </c>
      <c r="D286" s="1" t="s">
        <v>636</v>
      </c>
      <c r="E286" s="5">
        <v>904.8</v>
      </c>
      <c r="G286" s="7">
        <v>74</v>
      </c>
      <c r="H286" s="7">
        <v>6</v>
      </c>
      <c r="I286" s="7">
        <v>1</v>
      </c>
      <c r="J286" s="7">
        <v>1</v>
      </c>
      <c r="K286" s="7">
        <v>1</v>
      </c>
      <c r="M286" s="9">
        <v>45925.486486486487</v>
      </c>
      <c r="O286" s="9">
        <v>47555.945945945947</v>
      </c>
      <c r="P286" s="9">
        <v>33280</v>
      </c>
      <c r="Q286" s="9">
        <v>64884</v>
      </c>
      <c r="S286" s="7">
        <v>1</v>
      </c>
      <c r="T286" s="9">
        <v>33600</v>
      </c>
      <c r="U286" s="9">
        <v>33600</v>
      </c>
      <c r="W286" s="11">
        <v>18.121621621621621</v>
      </c>
      <c r="X286" s="11">
        <v>14.27027027027027</v>
      </c>
      <c r="Z286" s="11">
        <v>45.972972972972975</v>
      </c>
      <c r="AB286" s="7">
        <v>6</v>
      </c>
      <c r="AC286" s="11">
        <f t="shared" si="8"/>
        <v>8.1081081081081088</v>
      </c>
      <c r="AE286" s="7">
        <v>52</v>
      </c>
      <c r="AF286" s="11">
        <f t="shared" si="9"/>
        <v>70.270270270270274</v>
      </c>
      <c r="AG286" s="9">
        <v>44790.807692307695</v>
      </c>
      <c r="AH286" s="9">
        <v>45169.057692307695</v>
      </c>
      <c r="AI286" s="9">
        <v>33280</v>
      </c>
      <c r="AJ286" s="9">
        <v>64884</v>
      </c>
      <c r="AK286" s="11">
        <v>16.923076923076923</v>
      </c>
      <c r="AL286" s="11">
        <v>13.865384615384615</v>
      </c>
      <c r="AM286" s="11">
        <v>45.134615384615387</v>
      </c>
    </row>
    <row r="287" spans="1:39" x14ac:dyDescent="0.2">
      <c r="A287" s="3" t="s">
        <v>190</v>
      </c>
      <c r="B287" s="3" t="s">
        <v>23</v>
      </c>
      <c r="C287" s="3" t="s">
        <v>637</v>
      </c>
      <c r="D287" s="1" t="s">
        <v>638</v>
      </c>
      <c r="E287" s="5">
        <v>1294.2</v>
      </c>
      <c r="G287" s="7">
        <v>94</v>
      </c>
      <c r="H287" s="7">
        <v>2</v>
      </c>
      <c r="I287" s="7">
        <v>0</v>
      </c>
      <c r="J287" s="7">
        <v>0</v>
      </c>
      <c r="K287" s="7">
        <v>0</v>
      </c>
      <c r="M287" s="9">
        <v>53362.191489361699</v>
      </c>
      <c r="O287" s="9">
        <v>54610.48936170213</v>
      </c>
      <c r="P287" s="9">
        <v>32774</v>
      </c>
      <c r="Q287" s="9">
        <v>80285</v>
      </c>
      <c r="S287" s="7">
        <v>6</v>
      </c>
      <c r="T287" s="9">
        <v>34303.333333333336</v>
      </c>
      <c r="U287" s="9">
        <v>34303.333333333336</v>
      </c>
      <c r="W287" s="11">
        <v>12.712765957446809</v>
      </c>
      <c r="X287" s="11">
        <v>9.7659574468085104</v>
      </c>
      <c r="Z287" s="11">
        <v>39.234042553191486</v>
      </c>
      <c r="AB287" s="7">
        <v>45</v>
      </c>
      <c r="AC287" s="11">
        <f t="shared" si="8"/>
        <v>47.872340425531917</v>
      </c>
      <c r="AE287" s="7">
        <v>75</v>
      </c>
      <c r="AF287" s="11">
        <f t="shared" si="9"/>
        <v>79.787234042553195</v>
      </c>
      <c r="AG287" s="9">
        <v>52637.053333333337</v>
      </c>
      <c r="AH287" s="9">
        <v>53168.026666666665</v>
      </c>
      <c r="AI287" s="9">
        <v>32774</v>
      </c>
      <c r="AJ287" s="9">
        <v>78278</v>
      </c>
      <c r="AK287" s="11">
        <v>12.013333333333334</v>
      </c>
      <c r="AL287" s="11">
        <v>9.3066666666666666</v>
      </c>
      <c r="AM287" s="11">
        <v>38.866666666666667</v>
      </c>
    </row>
    <row r="288" spans="1:39" x14ac:dyDescent="0.2">
      <c r="A288" s="3" t="s">
        <v>136</v>
      </c>
      <c r="B288" s="3" t="s">
        <v>5</v>
      </c>
      <c r="C288" s="3" t="s">
        <v>639</v>
      </c>
      <c r="D288" s="1" t="s">
        <v>640</v>
      </c>
      <c r="E288" s="5">
        <v>588.20000000000005</v>
      </c>
      <c r="G288" s="7">
        <v>37</v>
      </c>
      <c r="H288" s="7">
        <v>6</v>
      </c>
      <c r="I288" s="7">
        <v>0</v>
      </c>
      <c r="J288" s="7">
        <v>1</v>
      </c>
      <c r="K288" s="7">
        <v>1</v>
      </c>
      <c r="M288" s="9">
        <v>49238.864864864867</v>
      </c>
      <c r="O288" s="9">
        <v>51512.189189189186</v>
      </c>
      <c r="P288" s="9">
        <v>38017</v>
      </c>
      <c r="Q288" s="9">
        <v>63992</v>
      </c>
      <c r="S288" s="7" t="s">
        <v>784</v>
      </c>
      <c r="T288" s="9" t="s">
        <v>784</v>
      </c>
      <c r="U288" s="9" t="s">
        <v>784</v>
      </c>
      <c r="W288" s="11">
        <v>14.945945945945946</v>
      </c>
      <c r="X288" s="11">
        <v>11.972972972972974</v>
      </c>
      <c r="Z288" s="11">
        <v>41.486486486486484</v>
      </c>
      <c r="AB288" s="7">
        <v>6</v>
      </c>
      <c r="AC288" s="11">
        <f t="shared" si="8"/>
        <v>16.216216216216218</v>
      </c>
      <c r="AE288" s="7">
        <v>30</v>
      </c>
      <c r="AF288" s="11">
        <f t="shared" si="9"/>
        <v>81.081081081081081</v>
      </c>
      <c r="AG288" s="9">
        <v>50115.933333333334</v>
      </c>
      <c r="AH288" s="9">
        <v>51517.3</v>
      </c>
      <c r="AI288" s="9">
        <v>38017</v>
      </c>
      <c r="AJ288" s="9">
        <v>63992</v>
      </c>
      <c r="AK288" s="11">
        <v>16.7</v>
      </c>
      <c r="AL288" s="11">
        <v>13.7</v>
      </c>
      <c r="AM288" s="11">
        <v>43.833333333333336</v>
      </c>
    </row>
    <row r="289" spans="1:39" x14ac:dyDescent="0.2">
      <c r="A289" s="3" t="s">
        <v>521</v>
      </c>
      <c r="B289" s="3" t="s">
        <v>15</v>
      </c>
      <c r="C289" s="3" t="s">
        <v>641</v>
      </c>
      <c r="D289" s="1" t="s">
        <v>642</v>
      </c>
      <c r="E289" s="5">
        <v>653.5</v>
      </c>
      <c r="G289" s="7">
        <v>49</v>
      </c>
      <c r="H289" s="7">
        <v>0</v>
      </c>
      <c r="I289" s="7">
        <v>1</v>
      </c>
      <c r="J289" s="7">
        <v>1</v>
      </c>
      <c r="K289" s="7">
        <v>1</v>
      </c>
      <c r="M289" s="9">
        <v>59162.571428571428</v>
      </c>
      <c r="O289" s="9">
        <v>61669.163265306124</v>
      </c>
      <c r="P289" s="9">
        <v>37803</v>
      </c>
      <c r="Q289" s="9">
        <v>77523</v>
      </c>
      <c r="S289" s="7" t="s">
        <v>784</v>
      </c>
      <c r="T289" s="9" t="s">
        <v>784</v>
      </c>
      <c r="U289" s="9" t="s">
        <v>784</v>
      </c>
      <c r="W289" s="11">
        <v>18.918367346938776</v>
      </c>
      <c r="X289" s="11">
        <v>13.979591836734693</v>
      </c>
      <c r="Z289" s="11">
        <v>44.448979591836732</v>
      </c>
      <c r="AB289" s="7">
        <v>22</v>
      </c>
      <c r="AC289" s="11">
        <f t="shared" si="8"/>
        <v>44.897959183673471</v>
      </c>
      <c r="AE289" s="7">
        <v>37</v>
      </c>
      <c r="AF289" s="11">
        <f t="shared" si="9"/>
        <v>75.510204081632651</v>
      </c>
      <c r="AG289" s="9">
        <v>58741.594594594593</v>
      </c>
      <c r="AH289" s="9">
        <v>59920.810810810814</v>
      </c>
      <c r="AI289" s="9">
        <v>37803</v>
      </c>
      <c r="AJ289" s="9">
        <v>71407</v>
      </c>
      <c r="AK289" s="11">
        <v>18.405405405405407</v>
      </c>
      <c r="AL289" s="11">
        <v>12.810810810810811</v>
      </c>
      <c r="AM289" s="11">
        <v>44.054054054054056</v>
      </c>
    </row>
    <row r="290" spans="1:39" x14ac:dyDescent="0.2">
      <c r="A290" s="3" t="s">
        <v>301</v>
      </c>
      <c r="B290" s="3" t="s">
        <v>15</v>
      </c>
      <c r="C290" s="3" t="s">
        <v>643</v>
      </c>
      <c r="D290" s="1" t="s">
        <v>644</v>
      </c>
      <c r="E290" s="5">
        <v>538.29999999999995</v>
      </c>
      <c r="G290" s="7">
        <v>41</v>
      </c>
      <c r="H290" s="7">
        <v>1</v>
      </c>
      <c r="I290" s="7">
        <v>2</v>
      </c>
      <c r="J290" s="7">
        <v>1</v>
      </c>
      <c r="K290" s="7">
        <v>0</v>
      </c>
      <c r="M290" s="9">
        <v>49187.804878048781</v>
      </c>
      <c r="O290" s="9">
        <v>50414.780487804877</v>
      </c>
      <c r="P290" s="9">
        <v>29300</v>
      </c>
      <c r="Q290" s="9">
        <v>68788</v>
      </c>
      <c r="S290" s="7">
        <v>2</v>
      </c>
      <c r="T290" s="9">
        <v>29300</v>
      </c>
      <c r="U290" s="9">
        <v>30440.5</v>
      </c>
      <c r="W290" s="11">
        <v>16.365853658536587</v>
      </c>
      <c r="X290" s="11">
        <v>11.902439024390244</v>
      </c>
      <c r="Z290" s="11">
        <v>44.414634146341463</v>
      </c>
      <c r="AB290" s="7">
        <v>4</v>
      </c>
      <c r="AC290" s="11">
        <f t="shared" si="8"/>
        <v>9.7560975609756095</v>
      </c>
      <c r="AE290" s="7">
        <v>28</v>
      </c>
      <c r="AF290" s="11">
        <f t="shared" si="9"/>
        <v>68.292682926829272</v>
      </c>
      <c r="AG290" s="9">
        <v>47870.25</v>
      </c>
      <c r="AH290" s="9">
        <v>48204</v>
      </c>
      <c r="AI290" s="9">
        <v>29300</v>
      </c>
      <c r="AJ290" s="9">
        <v>63429</v>
      </c>
      <c r="AK290" s="11">
        <v>15.107142857142858</v>
      </c>
      <c r="AL290" s="11">
        <v>11.071428571428571</v>
      </c>
      <c r="AM290" s="11">
        <v>45.178571428571431</v>
      </c>
    </row>
    <row r="291" spans="1:39" x14ac:dyDescent="0.2">
      <c r="A291" s="3" t="s">
        <v>177</v>
      </c>
      <c r="B291" s="3" t="s">
        <v>60</v>
      </c>
      <c r="C291" s="3" t="s">
        <v>645</v>
      </c>
      <c r="D291" s="1" t="s">
        <v>646</v>
      </c>
      <c r="E291" s="5">
        <v>199</v>
      </c>
      <c r="G291" s="7">
        <v>17</v>
      </c>
      <c r="H291" s="7">
        <v>1</v>
      </c>
      <c r="I291" s="7">
        <v>0</v>
      </c>
      <c r="J291" s="7">
        <v>9</v>
      </c>
      <c r="K291" s="7">
        <v>4</v>
      </c>
      <c r="M291" s="9">
        <v>45184.058823529413</v>
      </c>
      <c r="O291" s="9">
        <v>47206.294117647056</v>
      </c>
      <c r="P291" s="9">
        <v>34000</v>
      </c>
      <c r="Q291" s="9">
        <v>82300</v>
      </c>
      <c r="S291" s="7">
        <v>2</v>
      </c>
      <c r="T291" s="9">
        <v>34000</v>
      </c>
      <c r="U291" s="9">
        <v>34756.5</v>
      </c>
      <c r="W291" s="11">
        <v>17</v>
      </c>
      <c r="X291" s="11">
        <v>12.058823529411764</v>
      </c>
      <c r="Z291" s="11">
        <v>45.470588235294116</v>
      </c>
      <c r="AB291" s="7">
        <v>3</v>
      </c>
      <c r="AC291" s="11">
        <f t="shared" si="8"/>
        <v>17.647058823529413</v>
      </c>
      <c r="AE291" s="7">
        <v>14</v>
      </c>
      <c r="AF291" s="11">
        <f t="shared" si="9"/>
        <v>82.35294117647058</v>
      </c>
      <c r="AG291" s="9">
        <v>42744.785714285717</v>
      </c>
      <c r="AH291" s="9">
        <v>44758.285714285717</v>
      </c>
      <c r="AI291" s="9">
        <v>34000</v>
      </c>
      <c r="AJ291" s="9">
        <v>58212</v>
      </c>
      <c r="AK291" s="11">
        <v>17.285714285714285</v>
      </c>
      <c r="AL291" s="11">
        <v>12.214285714285714</v>
      </c>
      <c r="AM291" s="11">
        <v>46.214285714285715</v>
      </c>
    </row>
    <row r="292" spans="1:39" x14ac:dyDescent="0.2">
      <c r="A292" s="3" t="s">
        <v>330</v>
      </c>
      <c r="B292" s="3" t="s">
        <v>1</v>
      </c>
      <c r="C292" s="3" t="s">
        <v>647</v>
      </c>
      <c r="D292" s="1" t="s">
        <v>648</v>
      </c>
      <c r="E292" s="5">
        <v>1523</v>
      </c>
      <c r="G292" s="7">
        <v>105</v>
      </c>
      <c r="H292" s="7">
        <v>3</v>
      </c>
      <c r="I292" s="7">
        <v>1</v>
      </c>
      <c r="J292" s="7">
        <v>0</v>
      </c>
      <c r="K292" s="7">
        <v>0</v>
      </c>
      <c r="M292" s="9">
        <v>48348.4</v>
      </c>
      <c r="O292" s="9">
        <v>50281.723809523806</v>
      </c>
      <c r="P292" s="9">
        <v>37007</v>
      </c>
      <c r="Q292" s="9">
        <v>74435</v>
      </c>
      <c r="S292" s="7">
        <v>6</v>
      </c>
      <c r="T292" s="9">
        <v>37007</v>
      </c>
      <c r="U292" s="9">
        <v>37781.833333333336</v>
      </c>
      <c r="W292" s="11">
        <v>12.152380952380952</v>
      </c>
      <c r="X292" s="11">
        <v>10.076190476190476</v>
      </c>
      <c r="Z292" s="11">
        <v>40.323809523809523</v>
      </c>
      <c r="AB292" s="7">
        <v>21</v>
      </c>
      <c r="AC292" s="11">
        <f t="shared" si="8"/>
        <v>20</v>
      </c>
      <c r="AE292" s="7">
        <v>86</v>
      </c>
      <c r="AF292" s="11">
        <f t="shared" si="9"/>
        <v>81.904761904761898</v>
      </c>
      <c r="AG292" s="9">
        <v>48390.697674418603</v>
      </c>
      <c r="AH292" s="9">
        <v>49306.313953488374</v>
      </c>
      <c r="AI292" s="9">
        <v>37007</v>
      </c>
      <c r="AJ292" s="9">
        <v>67952</v>
      </c>
      <c r="AK292" s="11">
        <v>12.209302325581396</v>
      </c>
      <c r="AL292" s="11">
        <v>10.081395348837209</v>
      </c>
      <c r="AM292" s="11">
        <v>40.802325581395351</v>
      </c>
    </row>
    <row r="293" spans="1:39" x14ac:dyDescent="0.2">
      <c r="A293" s="3" t="s">
        <v>357</v>
      </c>
      <c r="B293" s="3" t="s">
        <v>12</v>
      </c>
      <c r="C293" s="3" t="s">
        <v>649</v>
      </c>
      <c r="D293" s="1" t="s">
        <v>650</v>
      </c>
      <c r="E293" s="5">
        <v>627.79999999999995</v>
      </c>
      <c r="G293" s="7">
        <v>48</v>
      </c>
      <c r="H293" s="7">
        <v>3</v>
      </c>
      <c r="I293" s="7">
        <v>0</v>
      </c>
      <c r="J293" s="7">
        <v>0</v>
      </c>
      <c r="K293" s="7">
        <v>0</v>
      </c>
      <c r="M293" s="9">
        <v>54340.604166666664</v>
      </c>
      <c r="O293" s="9">
        <v>56659.479166666664</v>
      </c>
      <c r="P293" s="9">
        <v>36395</v>
      </c>
      <c r="Q293" s="9">
        <v>75246</v>
      </c>
      <c r="S293" s="7" t="s">
        <v>784</v>
      </c>
      <c r="T293" s="9" t="s">
        <v>784</v>
      </c>
      <c r="U293" s="9" t="s">
        <v>784</v>
      </c>
      <c r="W293" s="11">
        <v>16.083333333333332</v>
      </c>
      <c r="X293" s="11">
        <v>12.125</v>
      </c>
      <c r="Z293" s="11">
        <v>43.3125</v>
      </c>
      <c r="AB293" s="7">
        <v>5</v>
      </c>
      <c r="AC293" s="11">
        <f t="shared" si="8"/>
        <v>10.416666666666668</v>
      </c>
      <c r="AE293" s="7">
        <v>32</v>
      </c>
      <c r="AF293" s="11">
        <f t="shared" si="9"/>
        <v>66.666666666666657</v>
      </c>
      <c r="AG293" s="9">
        <v>54463.96875</v>
      </c>
      <c r="AH293" s="9">
        <v>55345.40625</v>
      </c>
      <c r="AI293" s="9">
        <v>36395</v>
      </c>
      <c r="AJ293" s="9">
        <v>75246</v>
      </c>
      <c r="AK293" s="11">
        <v>16.75</v>
      </c>
      <c r="AL293" s="11">
        <v>13.09375</v>
      </c>
      <c r="AM293" s="11">
        <v>44.28125</v>
      </c>
    </row>
    <row r="294" spans="1:39" x14ac:dyDescent="0.2">
      <c r="A294" s="3" t="s">
        <v>230</v>
      </c>
      <c r="B294" s="3" t="s">
        <v>32</v>
      </c>
      <c r="C294" s="3" t="s">
        <v>651</v>
      </c>
      <c r="D294" s="1" t="s">
        <v>652</v>
      </c>
      <c r="E294" s="5">
        <v>559.70000000000005</v>
      </c>
      <c r="G294" s="7">
        <v>45</v>
      </c>
      <c r="H294" s="7">
        <v>6</v>
      </c>
      <c r="I294" s="7">
        <v>0</v>
      </c>
      <c r="J294" s="7">
        <v>7</v>
      </c>
      <c r="K294" s="7">
        <v>5</v>
      </c>
      <c r="M294" s="9">
        <v>51840.044444444444</v>
      </c>
      <c r="O294" s="9">
        <v>53771.644444444442</v>
      </c>
      <c r="P294" s="9">
        <v>33491</v>
      </c>
      <c r="Q294" s="9">
        <v>75155</v>
      </c>
      <c r="S294" s="7">
        <v>2</v>
      </c>
      <c r="T294" s="9">
        <v>34064.5</v>
      </c>
      <c r="U294" s="9">
        <v>34064.5</v>
      </c>
      <c r="W294" s="11">
        <v>15.511111111111111</v>
      </c>
      <c r="X294" s="11">
        <v>12.044444444444444</v>
      </c>
      <c r="Z294" s="11">
        <v>41.444444444444443</v>
      </c>
      <c r="AB294" s="7">
        <v>14</v>
      </c>
      <c r="AC294" s="11">
        <f t="shared" si="8"/>
        <v>31.111111111111111</v>
      </c>
      <c r="AE294" s="7">
        <v>38</v>
      </c>
      <c r="AF294" s="11">
        <f t="shared" si="9"/>
        <v>84.444444444444443</v>
      </c>
      <c r="AG294" s="9">
        <v>52170.789473684214</v>
      </c>
      <c r="AH294" s="9">
        <v>53294.105263157893</v>
      </c>
      <c r="AI294" s="9">
        <v>33491</v>
      </c>
      <c r="AJ294" s="9">
        <v>65312</v>
      </c>
      <c r="AK294" s="11">
        <v>16.44736842105263</v>
      </c>
      <c r="AL294" s="11">
        <v>12.842105263157896</v>
      </c>
      <c r="AM294" s="11">
        <v>42.131578947368418</v>
      </c>
    </row>
    <row r="295" spans="1:39" x14ac:dyDescent="0.2">
      <c r="A295" s="3" t="s">
        <v>49</v>
      </c>
      <c r="B295" s="3" t="s">
        <v>5</v>
      </c>
      <c r="C295" s="3" t="s">
        <v>653</v>
      </c>
      <c r="D295" s="1" t="s">
        <v>654</v>
      </c>
      <c r="E295" s="5">
        <v>6634.4</v>
      </c>
      <c r="G295" s="7">
        <v>415</v>
      </c>
      <c r="H295" s="7">
        <v>12</v>
      </c>
      <c r="I295" s="7">
        <v>0</v>
      </c>
      <c r="J295" s="7">
        <v>0</v>
      </c>
      <c r="K295" s="7">
        <v>0</v>
      </c>
      <c r="M295" s="9">
        <v>59877.72771084337</v>
      </c>
      <c r="O295" s="9">
        <v>60790.349397590362</v>
      </c>
      <c r="P295" s="9">
        <v>41275</v>
      </c>
      <c r="Q295" s="9">
        <v>89282</v>
      </c>
      <c r="S295" s="7">
        <v>25</v>
      </c>
      <c r="T295" s="9">
        <v>44390.96</v>
      </c>
      <c r="U295" s="9">
        <v>44619.839999999997</v>
      </c>
      <c r="W295" s="11">
        <v>12.756626506024096</v>
      </c>
      <c r="X295" s="11">
        <v>8.9903614457831331</v>
      </c>
      <c r="Z295" s="11">
        <v>39.327710843373495</v>
      </c>
      <c r="AB295" s="7">
        <v>113</v>
      </c>
      <c r="AC295" s="11">
        <f t="shared" si="8"/>
        <v>27.228915662650603</v>
      </c>
      <c r="AE295" s="7">
        <v>311</v>
      </c>
      <c r="AF295" s="11">
        <f t="shared" si="9"/>
        <v>74.939759036144579</v>
      </c>
      <c r="AG295" s="9">
        <v>58503.318327974273</v>
      </c>
      <c r="AH295" s="9">
        <v>58860.8038585209</v>
      </c>
      <c r="AI295" s="9">
        <v>41275</v>
      </c>
      <c r="AJ295" s="9">
        <v>78025</v>
      </c>
      <c r="AK295" s="11">
        <v>11.964630225080386</v>
      </c>
      <c r="AL295" s="11">
        <v>8.3987138263665599</v>
      </c>
      <c r="AM295" s="11">
        <v>39.135048231511256</v>
      </c>
    </row>
    <row r="296" spans="1:39" x14ac:dyDescent="0.2">
      <c r="A296" s="3" t="s">
        <v>187</v>
      </c>
      <c r="B296" s="3" t="s">
        <v>15</v>
      </c>
      <c r="C296" s="3" t="s">
        <v>655</v>
      </c>
      <c r="D296" s="1" t="s">
        <v>656</v>
      </c>
      <c r="E296" s="5">
        <v>1924.2</v>
      </c>
      <c r="G296" s="7">
        <v>140</v>
      </c>
      <c r="H296" s="7">
        <v>8</v>
      </c>
      <c r="I296" s="7">
        <v>0</v>
      </c>
      <c r="J296" s="7">
        <v>1</v>
      </c>
      <c r="K296" s="7">
        <v>0</v>
      </c>
      <c r="M296" s="9">
        <v>55380.085714285713</v>
      </c>
      <c r="O296" s="9">
        <v>56913.978571428568</v>
      </c>
      <c r="P296" s="9">
        <v>33329</v>
      </c>
      <c r="Q296" s="9">
        <v>74055</v>
      </c>
      <c r="S296" s="7">
        <v>4</v>
      </c>
      <c r="T296" s="9">
        <v>33541.25</v>
      </c>
      <c r="U296" s="9">
        <v>34162</v>
      </c>
      <c r="W296" s="11">
        <v>16.785714285714285</v>
      </c>
      <c r="X296" s="11">
        <v>12.292857142857143</v>
      </c>
      <c r="Z296" s="11">
        <v>42.564285714285717</v>
      </c>
      <c r="AB296" s="7">
        <v>31</v>
      </c>
      <c r="AC296" s="11">
        <f t="shared" si="8"/>
        <v>22.142857142857142</v>
      </c>
      <c r="AE296" s="7">
        <v>124</v>
      </c>
      <c r="AF296" s="11">
        <f t="shared" si="9"/>
        <v>88.571428571428569</v>
      </c>
      <c r="AG296" s="9">
        <v>55453.68548387097</v>
      </c>
      <c r="AH296" s="9">
        <v>56577.137096774197</v>
      </c>
      <c r="AI296" s="9">
        <v>33329</v>
      </c>
      <c r="AJ296" s="9">
        <v>72737</v>
      </c>
      <c r="AK296" s="11">
        <v>16.556451612903224</v>
      </c>
      <c r="AL296" s="11">
        <v>11.983870967741936</v>
      </c>
      <c r="AM296" s="11">
        <v>42.443548387096776</v>
      </c>
    </row>
    <row r="297" spans="1:39" x14ac:dyDescent="0.2">
      <c r="A297" s="3" t="s">
        <v>354</v>
      </c>
      <c r="B297" s="3" t="s">
        <v>15</v>
      </c>
      <c r="C297" s="3" t="s">
        <v>657</v>
      </c>
      <c r="D297" s="1" t="s">
        <v>658</v>
      </c>
      <c r="E297" s="5">
        <v>1177.8</v>
      </c>
      <c r="G297" s="7">
        <v>78</v>
      </c>
      <c r="H297" s="7">
        <v>5</v>
      </c>
      <c r="I297" s="7">
        <v>0</v>
      </c>
      <c r="J297" s="7">
        <v>1</v>
      </c>
      <c r="K297" s="7">
        <v>1</v>
      </c>
      <c r="M297" s="9">
        <v>57499.153846153844</v>
      </c>
      <c r="O297" s="9">
        <v>59650.089743589742</v>
      </c>
      <c r="P297" s="9">
        <v>42312</v>
      </c>
      <c r="Q297" s="9">
        <v>78022</v>
      </c>
      <c r="S297" s="7">
        <v>2</v>
      </c>
      <c r="T297" s="9">
        <v>39259</v>
      </c>
      <c r="U297" s="9">
        <v>43996.5</v>
      </c>
      <c r="W297" s="11">
        <v>16.102564102564102</v>
      </c>
      <c r="X297" s="11">
        <v>10.820512820512821</v>
      </c>
      <c r="Z297" s="11">
        <v>43.012820512820511</v>
      </c>
      <c r="AB297" s="7">
        <v>29</v>
      </c>
      <c r="AC297" s="11">
        <f t="shared" si="8"/>
        <v>37.179487179487182</v>
      </c>
      <c r="AE297" s="7">
        <v>56</v>
      </c>
      <c r="AF297" s="11">
        <f t="shared" si="9"/>
        <v>71.794871794871796</v>
      </c>
      <c r="AG297" s="9">
        <v>59186.714285714283</v>
      </c>
      <c r="AH297" s="9">
        <v>59552.875</v>
      </c>
      <c r="AI297" s="9">
        <v>42539</v>
      </c>
      <c r="AJ297" s="9">
        <v>75109</v>
      </c>
      <c r="AK297" s="11">
        <v>17.75</v>
      </c>
      <c r="AL297" s="11">
        <v>12.017857142857142</v>
      </c>
      <c r="AM297" s="11">
        <v>45.017857142857146</v>
      </c>
    </row>
    <row r="298" spans="1:39" x14ac:dyDescent="0.2">
      <c r="A298" s="3" t="s">
        <v>22</v>
      </c>
      <c r="B298" s="3" t="s">
        <v>23</v>
      </c>
      <c r="C298" s="3" t="s">
        <v>659</v>
      </c>
      <c r="D298" s="1" t="s">
        <v>660</v>
      </c>
      <c r="E298" s="5">
        <v>367.7</v>
      </c>
      <c r="G298" s="7">
        <v>33</v>
      </c>
      <c r="H298" s="7">
        <v>2</v>
      </c>
      <c r="I298" s="7">
        <v>0</v>
      </c>
      <c r="J298" s="7">
        <v>1</v>
      </c>
      <c r="K298" s="7">
        <v>0</v>
      </c>
      <c r="M298" s="9">
        <v>40222.303030303032</v>
      </c>
      <c r="O298" s="9">
        <v>41859.57575757576</v>
      </c>
      <c r="P298" s="9">
        <v>35182</v>
      </c>
      <c r="Q298" s="9">
        <v>53307</v>
      </c>
      <c r="S298" s="7" t="s">
        <v>784</v>
      </c>
      <c r="T298" s="9" t="s">
        <v>784</v>
      </c>
      <c r="U298" s="9" t="s">
        <v>784</v>
      </c>
      <c r="W298" s="11">
        <v>8.6363636363636367</v>
      </c>
      <c r="X298" s="11">
        <v>6.6969696969696972</v>
      </c>
      <c r="Z298" s="11">
        <v>37</v>
      </c>
      <c r="AB298" s="7">
        <v>7</v>
      </c>
      <c r="AC298" s="11">
        <f t="shared" si="8"/>
        <v>21.212121212121211</v>
      </c>
      <c r="AE298" s="7">
        <v>22</v>
      </c>
      <c r="AF298" s="11">
        <f t="shared" si="9"/>
        <v>66.666666666666657</v>
      </c>
      <c r="AG298" s="9">
        <v>40485.818181818184</v>
      </c>
      <c r="AH298" s="9">
        <v>41265.772727272728</v>
      </c>
      <c r="AI298" s="9">
        <v>35182</v>
      </c>
      <c r="AJ298" s="9">
        <v>50036</v>
      </c>
      <c r="AK298" s="11">
        <v>8.8181818181818183</v>
      </c>
      <c r="AL298" s="11">
        <v>7.5454545454545459</v>
      </c>
      <c r="AM298" s="11">
        <v>37.636363636363633</v>
      </c>
    </row>
    <row r="299" spans="1:39" x14ac:dyDescent="0.2">
      <c r="A299" s="3" t="s">
        <v>587</v>
      </c>
      <c r="B299" s="3" t="s">
        <v>60</v>
      </c>
      <c r="C299" s="3" t="s">
        <v>661</v>
      </c>
      <c r="D299" s="1" t="s">
        <v>662</v>
      </c>
      <c r="E299" s="5">
        <v>178.1</v>
      </c>
      <c r="G299" s="7">
        <v>15</v>
      </c>
      <c r="H299" s="7">
        <v>1</v>
      </c>
      <c r="I299" s="7">
        <v>0</v>
      </c>
      <c r="J299" s="7">
        <v>4</v>
      </c>
      <c r="K299" s="7">
        <v>0</v>
      </c>
      <c r="M299" s="9">
        <v>44016.26666666667</v>
      </c>
      <c r="O299" s="9">
        <v>45755.73333333333</v>
      </c>
      <c r="P299" s="9">
        <v>37104</v>
      </c>
      <c r="Q299" s="9">
        <v>56477</v>
      </c>
      <c r="S299" s="7" t="s">
        <v>784</v>
      </c>
      <c r="T299" s="9" t="s">
        <v>784</v>
      </c>
      <c r="U299" s="9" t="s">
        <v>784</v>
      </c>
      <c r="W299" s="11">
        <v>20.8</v>
      </c>
      <c r="X299" s="11">
        <v>14.666666666666666</v>
      </c>
      <c r="Z299" s="11">
        <v>48.6</v>
      </c>
      <c r="AB299" s="7">
        <v>5</v>
      </c>
      <c r="AC299" s="11">
        <f t="shared" si="8"/>
        <v>33.333333333333329</v>
      </c>
      <c r="AE299" s="7">
        <v>11</v>
      </c>
      <c r="AF299" s="11">
        <f t="shared" si="9"/>
        <v>73.333333333333329</v>
      </c>
      <c r="AG299" s="9">
        <v>44442.090909090912</v>
      </c>
      <c r="AH299" s="9">
        <v>45056.727272727272</v>
      </c>
      <c r="AI299" s="9">
        <v>37104</v>
      </c>
      <c r="AJ299" s="9">
        <v>56477</v>
      </c>
      <c r="AK299" s="11">
        <v>21.818181818181817</v>
      </c>
      <c r="AL299" s="11">
        <v>15.909090909090908</v>
      </c>
      <c r="AM299" s="11">
        <v>49.727272727272727</v>
      </c>
    </row>
    <row r="300" spans="1:39" x14ac:dyDescent="0.2">
      <c r="A300" s="3" t="s">
        <v>518</v>
      </c>
      <c r="B300" s="3" t="s">
        <v>32</v>
      </c>
      <c r="C300" s="3" t="s">
        <v>663</v>
      </c>
      <c r="D300" s="1" t="s">
        <v>664</v>
      </c>
      <c r="E300" s="5">
        <v>624.6</v>
      </c>
      <c r="G300" s="7">
        <v>46</v>
      </c>
      <c r="H300" s="7">
        <v>2</v>
      </c>
      <c r="I300" s="7">
        <v>1</v>
      </c>
      <c r="J300" s="7">
        <v>0</v>
      </c>
      <c r="K300" s="7">
        <v>0</v>
      </c>
      <c r="M300" s="9">
        <v>50873.760869565216</v>
      </c>
      <c r="O300" s="9">
        <v>52953.891304347824</v>
      </c>
      <c r="P300" s="9">
        <v>34194</v>
      </c>
      <c r="Q300" s="9">
        <v>70235</v>
      </c>
      <c r="S300" s="7" t="s">
        <v>784</v>
      </c>
      <c r="T300" s="9" t="s">
        <v>784</v>
      </c>
      <c r="U300" s="9" t="s">
        <v>784</v>
      </c>
      <c r="W300" s="11">
        <v>14.673913043478262</v>
      </c>
      <c r="X300" s="11">
        <v>11.847826086956522</v>
      </c>
      <c r="Z300" s="11">
        <v>40.369565217391305</v>
      </c>
      <c r="AB300" s="7">
        <v>10</v>
      </c>
      <c r="AC300" s="11">
        <f t="shared" si="8"/>
        <v>21.739130434782609</v>
      </c>
      <c r="AE300" s="7">
        <v>43</v>
      </c>
      <c r="AF300" s="11">
        <f t="shared" si="9"/>
        <v>93.478260869565219</v>
      </c>
      <c r="AG300" s="9">
        <v>50671.697674418603</v>
      </c>
      <c r="AH300" s="9">
        <v>52330.488372093023</v>
      </c>
      <c r="AI300" s="9">
        <v>34194</v>
      </c>
      <c r="AJ300" s="9">
        <v>65799</v>
      </c>
      <c r="AK300" s="11">
        <v>14.418604651162791</v>
      </c>
      <c r="AL300" s="11">
        <v>11.744186046511627</v>
      </c>
      <c r="AM300" s="11">
        <v>39.697674418604649</v>
      </c>
    </row>
    <row r="301" spans="1:39" x14ac:dyDescent="0.2">
      <c r="A301" s="3" t="s">
        <v>5</v>
      </c>
      <c r="B301" s="3" t="s">
        <v>15</v>
      </c>
      <c r="C301" s="3" t="s">
        <v>665</v>
      </c>
      <c r="D301" s="1" t="s">
        <v>666</v>
      </c>
      <c r="E301" s="5">
        <v>2265.5</v>
      </c>
      <c r="G301" s="7">
        <v>163</v>
      </c>
      <c r="H301" s="7">
        <v>2</v>
      </c>
      <c r="I301" s="7">
        <v>0</v>
      </c>
      <c r="J301" s="7">
        <v>0</v>
      </c>
      <c r="K301" s="7">
        <v>0</v>
      </c>
      <c r="M301" s="9">
        <v>52948.024539877304</v>
      </c>
      <c r="O301" s="9">
        <v>54620.184049079755</v>
      </c>
      <c r="P301" s="9">
        <v>34634</v>
      </c>
      <c r="Q301" s="9">
        <v>86881</v>
      </c>
      <c r="S301" s="7">
        <v>13</v>
      </c>
      <c r="T301" s="9">
        <v>36398</v>
      </c>
      <c r="U301" s="9">
        <v>36589.461538461539</v>
      </c>
      <c r="W301" s="11">
        <v>12.711656441717791</v>
      </c>
      <c r="X301" s="11">
        <v>8.3006134969325149</v>
      </c>
      <c r="Z301" s="11">
        <v>40.20245398773006</v>
      </c>
      <c r="AB301" s="7">
        <v>21</v>
      </c>
      <c r="AC301" s="11">
        <f t="shared" si="8"/>
        <v>12.883435582822086</v>
      </c>
      <c r="AE301" s="7">
        <v>137</v>
      </c>
      <c r="AF301" s="11">
        <f t="shared" si="9"/>
        <v>84.049079754601223</v>
      </c>
      <c r="AG301" s="9">
        <v>52736.306569343069</v>
      </c>
      <c r="AH301" s="9">
        <v>53451.160583941608</v>
      </c>
      <c r="AI301" s="9">
        <v>34634</v>
      </c>
      <c r="AJ301" s="9">
        <v>70246</v>
      </c>
      <c r="AK301" s="11">
        <v>12.401459854014599</v>
      </c>
      <c r="AL301" s="11">
        <v>8.1240875912408761</v>
      </c>
      <c r="AM301" s="11">
        <v>40.408759124087588</v>
      </c>
    </row>
    <row r="302" spans="1:39" x14ac:dyDescent="0.2">
      <c r="A302" s="3" t="s">
        <v>521</v>
      </c>
      <c r="B302" s="3" t="s">
        <v>15</v>
      </c>
      <c r="C302" s="3" t="s">
        <v>667</v>
      </c>
      <c r="D302" s="1" t="s">
        <v>668</v>
      </c>
      <c r="E302" s="5">
        <v>176.8</v>
      </c>
      <c r="G302" s="7">
        <v>8</v>
      </c>
      <c r="H302" s="7">
        <v>2</v>
      </c>
      <c r="I302" s="7">
        <v>2</v>
      </c>
      <c r="J302" s="7">
        <v>1</v>
      </c>
      <c r="K302" s="7">
        <v>0</v>
      </c>
      <c r="M302" s="9">
        <v>52098.5</v>
      </c>
      <c r="O302" s="9">
        <v>52547</v>
      </c>
      <c r="P302" s="9">
        <v>38937</v>
      </c>
      <c r="Q302" s="9">
        <v>61975</v>
      </c>
      <c r="S302" s="7">
        <v>1</v>
      </c>
      <c r="T302" s="9">
        <v>38436</v>
      </c>
      <c r="U302" s="9">
        <v>38937</v>
      </c>
      <c r="W302" s="11">
        <v>12.125</v>
      </c>
      <c r="X302" s="11">
        <v>11.875</v>
      </c>
      <c r="Z302" s="11">
        <v>44.25</v>
      </c>
      <c r="AB302" s="7">
        <v>0</v>
      </c>
      <c r="AC302" s="11">
        <f t="shared" si="8"/>
        <v>0</v>
      </c>
      <c r="AE302" s="7">
        <v>8</v>
      </c>
      <c r="AF302" s="11">
        <f t="shared" si="9"/>
        <v>100</v>
      </c>
      <c r="AG302" s="9">
        <v>52098.5</v>
      </c>
      <c r="AH302" s="9">
        <v>52547</v>
      </c>
      <c r="AI302" s="9">
        <v>38937</v>
      </c>
      <c r="AJ302" s="9">
        <v>61975</v>
      </c>
      <c r="AK302" s="11">
        <v>12.125</v>
      </c>
      <c r="AL302" s="11">
        <v>11.875</v>
      </c>
      <c r="AM302" s="11">
        <v>44.25</v>
      </c>
    </row>
    <row r="303" spans="1:39" x14ac:dyDescent="0.2">
      <c r="A303" s="3" t="s">
        <v>4</v>
      </c>
      <c r="B303" s="3" t="s">
        <v>5</v>
      </c>
      <c r="C303" s="3" t="s">
        <v>669</v>
      </c>
      <c r="D303" s="1" t="s">
        <v>670</v>
      </c>
      <c r="E303" s="5">
        <v>947</v>
      </c>
      <c r="G303" s="7">
        <v>74</v>
      </c>
      <c r="H303" s="7">
        <v>6</v>
      </c>
      <c r="I303" s="7">
        <v>0</v>
      </c>
      <c r="J303" s="7">
        <v>0</v>
      </c>
      <c r="K303" s="7">
        <v>0</v>
      </c>
      <c r="M303" s="9">
        <v>44283.62162162162</v>
      </c>
      <c r="O303" s="9">
        <v>45368.635135135133</v>
      </c>
      <c r="P303" s="9">
        <v>34611</v>
      </c>
      <c r="Q303" s="9">
        <v>58962</v>
      </c>
      <c r="S303" s="7">
        <v>5</v>
      </c>
      <c r="T303" s="9">
        <v>36903.4</v>
      </c>
      <c r="U303" s="9">
        <v>38652.199999999997</v>
      </c>
      <c r="W303" s="11">
        <v>13.662162162162161</v>
      </c>
      <c r="X303" s="11">
        <v>10.567567567567568</v>
      </c>
      <c r="Z303" s="11">
        <v>40.364864864864863</v>
      </c>
      <c r="AB303" s="7">
        <v>11</v>
      </c>
      <c r="AC303" s="11">
        <f t="shared" si="8"/>
        <v>14.864864864864865</v>
      </c>
      <c r="AE303" s="7">
        <v>62</v>
      </c>
      <c r="AF303" s="11">
        <f t="shared" si="9"/>
        <v>83.78378378378379</v>
      </c>
      <c r="AG303" s="9">
        <v>44659.758064516129</v>
      </c>
      <c r="AH303" s="9">
        <v>45158.467741935485</v>
      </c>
      <c r="AI303" s="9">
        <v>34611</v>
      </c>
      <c r="AJ303" s="9">
        <v>56373</v>
      </c>
      <c r="AK303" s="11">
        <v>14.258064516129032</v>
      </c>
      <c r="AL303" s="11">
        <v>10.806451612903226</v>
      </c>
      <c r="AM303" s="11">
        <v>41.29032258064516</v>
      </c>
    </row>
    <row r="304" spans="1:39" x14ac:dyDescent="0.2">
      <c r="A304" s="3" t="s">
        <v>46</v>
      </c>
      <c r="B304" s="3" t="s">
        <v>1</v>
      </c>
      <c r="C304" s="3" t="s">
        <v>671</v>
      </c>
      <c r="D304" s="1" t="s">
        <v>672</v>
      </c>
      <c r="E304" s="5">
        <v>831.6</v>
      </c>
      <c r="G304" s="7">
        <v>58</v>
      </c>
      <c r="H304" s="7">
        <v>6</v>
      </c>
      <c r="I304" s="7">
        <v>0</v>
      </c>
      <c r="J304" s="7">
        <v>0</v>
      </c>
      <c r="K304" s="7">
        <v>0</v>
      </c>
      <c r="M304" s="9">
        <v>54843.672413793101</v>
      </c>
      <c r="O304" s="9">
        <v>57111.948275862072</v>
      </c>
      <c r="P304" s="9">
        <v>39123</v>
      </c>
      <c r="Q304" s="9">
        <v>71877</v>
      </c>
      <c r="S304" s="7" t="s">
        <v>784</v>
      </c>
      <c r="T304" s="9" t="s">
        <v>784</v>
      </c>
      <c r="U304" s="9" t="s">
        <v>784</v>
      </c>
      <c r="W304" s="11">
        <v>15.051724137931034</v>
      </c>
      <c r="X304" s="11">
        <v>11.103448275862069</v>
      </c>
      <c r="Z304" s="11">
        <v>41.913793103448278</v>
      </c>
      <c r="AB304" s="7">
        <v>11</v>
      </c>
      <c r="AC304" s="11">
        <f t="shared" si="8"/>
        <v>18.96551724137931</v>
      </c>
      <c r="AE304" s="7">
        <v>40</v>
      </c>
      <c r="AF304" s="11">
        <f t="shared" si="9"/>
        <v>68.965517241379317</v>
      </c>
      <c r="AG304" s="9">
        <v>54496</v>
      </c>
      <c r="AH304" s="9">
        <v>55346.775000000001</v>
      </c>
      <c r="AI304" s="9">
        <v>39123</v>
      </c>
      <c r="AJ304" s="9">
        <v>67567</v>
      </c>
      <c r="AK304" s="11">
        <v>14.8</v>
      </c>
      <c r="AL304" s="11">
        <v>11.1</v>
      </c>
      <c r="AM304" s="11">
        <v>42.45</v>
      </c>
    </row>
    <row r="305" spans="1:39" x14ac:dyDescent="0.2">
      <c r="A305" s="3" t="s">
        <v>93</v>
      </c>
      <c r="B305" s="3" t="s">
        <v>23</v>
      </c>
      <c r="C305" s="3" t="s">
        <v>673</v>
      </c>
      <c r="D305" s="1" t="s">
        <v>674</v>
      </c>
      <c r="E305" s="5">
        <v>892.6</v>
      </c>
      <c r="G305" s="7">
        <v>65</v>
      </c>
      <c r="H305" s="7">
        <v>0</v>
      </c>
      <c r="I305" s="7">
        <v>0</v>
      </c>
      <c r="J305" s="7">
        <v>1</v>
      </c>
      <c r="K305" s="7">
        <v>1</v>
      </c>
      <c r="M305" s="9">
        <v>47610.938461538462</v>
      </c>
      <c r="O305" s="9">
        <v>50369.061538461538</v>
      </c>
      <c r="P305" s="9">
        <v>35088</v>
      </c>
      <c r="Q305" s="9">
        <v>69856</v>
      </c>
      <c r="S305" s="7">
        <v>4</v>
      </c>
      <c r="T305" s="9">
        <v>34897.25</v>
      </c>
      <c r="U305" s="9">
        <v>37922</v>
      </c>
      <c r="W305" s="11">
        <v>13.307692307692308</v>
      </c>
      <c r="X305" s="11">
        <v>10.646153846153846</v>
      </c>
      <c r="Z305" s="11">
        <v>38.53846153846154</v>
      </c>
      <c r="AB305" s="7">
        <v>9</v>
      </c>
      <c r="AC305" s="11">
        <f t="shared" si="8"/>
        <v>13.846153846153847</v>
      </c>
      <c r="AE305" s="7">
        <v>44</v>
      </c>
      <c r="AF305" s="11">
        <f t="shared" si="9"/>
        <v>67.692307692307693</v>
      </c>
      <c r="AG305" s="9">
        <v>48252.272727272728</v>
      </c>
      <c r="AH305" s="9">
        <v>49953.795454545456</v>
      </c>
      <c r="AI305" s="9">
        <v>35088</v>
      </c>
      <c r="AJ305" s="9">
        <v>69856</v>
      </c>
      <c r="AK305" s="11">
        <v>14.295454545454545</v>
      </c>
      <c r="AL305" s="11">
        <v>11.772727272727273</v>
      </c>
      <c r="AM305" s="11">
        <v>39.93181818181818</v>
      </c>
    </row>
    <row r="306" spans="1:39" x14ac:dyDescent="0.2">
      <c r="A306" s="3" t="s">
        <v>68</v>
      </c>
      <c r="B306" s="3" t="s">
        <v>60</v>
      </c>
      <c r="C306" s="3" t="s">
        <v>675</v>
      </c>
      <c r="D306" s="1" t="s">
        <v>676</v>
      </c>
      <c r="E306" s="5">
        <v>578.1</v>
      </c>
      <c r="G306" s="7">
        <v>49</v>
      </c>
      <c r="H306" s="7">
        <v>3</v>
      </c>
      <c r="I306" s="7">
        <v>0</v>
      </c>
      <c r="J306" s="7">
        <v>0</v>
      </c>
      <c r="K306" s="7">
        <v>0</v>
      </c>
      <c r="M306" s="9">
        <v>48459.836734693876</v>
      </c>
      <c r="O306" s="9">
        <v>50255.163265306124</v>
      </c>
      <c r="P306" s="9">
        <v>28000</v>
      </c>
      <c r="Q306" s="9">
        <v>72376</v>
      </c>
      <c r="S306" s="7" t="s">
        <v>784</v>
      </c>
      <c r="T306" s="9" t="s">
        <v>784</v>
      </c>
      <c r="U306" s="9" t="s">
        <v>784</v>
      </c>
      <c r="W306" s="11">
        <v>16.551020408163264</v>
      </c>
      <c r="X306" s="11">
        <v>11.63265306122449</v>
      </c>
      <c r="Z306" s="11">
        <v>43.428571428571431</v>
      </c>
      <c r="AB306" s="7">
        <v>11</v>
      </c>
      <c r="AC306" s="11">
        <f t="shared" si="8"/>
        <v>22.448979591836736</v>
      </c>
      <c r="AE306" s="7">
        <v>28</v>
      </c>
      <c r="AF306" s="11">
        <f t="shared" si="9"/>
        <v>57.142857142857139</v>
      </c>
      <c r="AG306" s="9">
        <v>48770.964285714283</v>
      </c>
      <c r="AH306" s="9">
        <v>49498.214285714283</v>
      </c>
      <c r="AI306" s="9">
        <v>28000</v>
      </c>
      <c r="AJ306" s="9">
        <v>67210</v>
      </c>
      <c r="AK306" s="11">
        <v>16.321428571428573</v>
      </c>
      <c r="AL306" s="11">
        <v>10.964285714285714</v>
      </c>
      <c r="AM306" s="11">
        <v>44.178571428571431</v>
      </c>
    </row>
    <row r="307" spans="1:39" x14ac:dyDescent="0.2">
      <c r="A307" s="3" t="s">
        <v>68</v>
      </c>
      <c r="B307" s="3" t="s">
        <v>60</v>
      </c>
      <c r="C307" s="3" t="s">
        <v>677</v>
      </c>
      <c r="D307" s="1" t="s">
        <v>678</v>
      </c>
      <c r="E307" s="5">
        <v>648.20000000000005</v>
      </c>
      <c r="G307" s="7">
        <v>55</v>
      </c>
      <c r="H307" s="7">
        <v>0</v>
      </c>
      <c r="I307" s="7">
        <v>0</v>
      </c>
      <c r="J307" s="7">
        <v>1</v>
      </c>
      <c r="K307" s="7">
        <v>1</v>
      </c>
      <c r="M307" s="9">
        <v>53817.672727272729</v>
      </c>
      <c r="O307" s="9">
        <v>55495.545454545456</v>
      </c>
      <c r="P307" s="9">
        <v>36476</v>
      </c>
      <c r="Q307" s="9">
        <v>93443</v>
      </c>
      <c r="S307" s="7">
        <v>1</v>
      </c>
      <c r="T307" s="9">
        <v>50590</v>
      </c>
      <c r="U307" s="9">
        <v>50590</v>
      </c>
      <c r="W307" s="11">
        <v>15.018181818181818</v>
      </c>
      <c r="X307" s="11">
        <v>12.618181818181819</v>
      </c>
      <c r="Z307" s="11">
        <v>43.2</v>
      </c>
      <c r="AB307" s="7">
        <v>16</v>
      </c>
      <c r="AC307" s="11">
        <f t="shared" si="8"/>
        <v>29.09090909090909</v>
      </c>
      <c r="AE307" s="7">
        <v>40</v>
      </c>
      <c r="AF307" s="11">
        <f t="shared" si="9"/>
        <v>72.727272727272734</v>
      </c>
      <c r="AG307" s="9">
        <v>54127.625</v>
      </c>
      <c r="AH307" s="9">
        <v>55029.224999999999</v>
      </c>
      <c r="AI307" s="9">
        <v>36476</v>
      </c>
      <c r="AJ307" s="9">
        <v>93443</v>
      </c>
      <c r="AK307" s="11">
        <v>15.65</v>
      </c>
      <c r="AL307" s="11">
        <v>12.675000000000001</v>
      </c>
      <c r="AM307" s="11">
        <v>44.424999999999997</v>
      </c>
    </row>
    <row r="308" spans="1:39" x14ac:dyDescent="0.2">
      <c r="A308" s="3" t="s">
        <v>399</v>
      </c>
      <c r="B308" s="3" t="s">
        <v>19</v>
      </c>
      <c r="C308" s="3" t="s">
        <v>679</v>
      </c>
      <c r="D308" s="1" t="s">
        <v>680</v>
      </c>
      <c r="E308" s="5">
        <v>258</v>
      </c>
      <c r="G308" s="7">
        <v>24</v>
      </c>
      <c r="H308" s="7">
        <v>1</v>
      </c>
      <c r="I308" s="7">
        <v>0</v>
      </c>
      <c r="J308" s="7">
        <v>2</v>
      </c>
      <c r="K308" s="7">
        <v>1</v>
      </c>
      <c r="M308" s="9">
        <v>42692.083333333336</v>
      </c>
      <c r="O308" s="9">
        <v>45440.291666666664</v>
      </c>
      <c r="P308" s="9">
        <v>31007</v>
      </c>
      <c r="Q308" s="9">
        <v>72602</v>
      </c>
      <c r="S308" s="7" t="s">
        <v>784</v>
      </c>
      <c r="T308" s="9" t="s">
        <v>784</v>
      </c>
      <c r="U308" s="9" t="s">
        <v>784</v>
      </c>
      <c r="W308" s="11">
        <v>13.041666666666666</v>
      </c>
      <c r="X308" s="11">
        <v>9.7083333333333339</v>
      </c>
      <c r="Z308" s="11">
        <v>40.583333333333336</v>
      </c>
      <c r="AB308" s="7">
        <v>2</v>
      </c>
      <c r="AC308" s="11">
        <f t="shared" si="8"/>
        <v>8.3333333333333321</v>
      </c>
      <c r="AE308" s="7">
        <v>20</v>
      </c>
      <c r="AF308" s="11">
        <f t="shared" si="9"/>
        <v>83.333333333333343</v>
      </c>
      <c r="AG308" s="9">
        <v>41605.5</v>
      </c>
      <c r="AH308" s="9">
        <v>43908.800000000003</v>
      </c>
      <c r="AI308" s="9">
        <v>31007</v>
      </c>
      <c r="AJ308" s="9">
        <v>54365</v>
      </c>
      <c r="AK308" s="11">
        <v>12.15</v>
      </c>
      <c r="AL308" s="11">
        <v>9.4499999999999993</v>
      </c>
      <c r="AM308" s="11">
        <v>40</v>
      </c>
    </row>
    <row r="309" spans="1:39" x14ac:dyDescent="0.2">
      <c r="A309" s="3" t="s">
        <v>46</v>
      </c>
      <c r="B309" s="3" t="s">
        <v>1</v>
      </c>
      <c r="C309" s="3" t="s">
        <v>681</v>
      </c>
      <c r="D309" s="1" t="s">
        <v>682</v>
      </c>
      <c r="E309" s="5">
        <v>435</v>
      </c>
      <c r="G309" s="7">
        <v>34</v>
      </c>
      <c r="H309" s="7">
        <v>6</v>
      </c>
      <c r="I309" s="7">
        <v>0</v>
      </c>
      <c r="J309" s="7">
        <v>0</v>
      </c>
      <c r="K309" s="7">
        <v>0</v>
      </c>
      <c r="M309" s="9">
        <v>49735.558823529413</v>
      </c>
      <c r="O309" s="9">
        <v>51931</v>
      </c>
      <c r="P309" s="9">
        <v>35139</v>
      </c>
      <c r="Q309" s="9">
        <v>66936</v>
      </c>
      <c r="S309" s="7">
        <v>1</v>
      </c>
      <c r="T309" s="9">
        <v>33879</v>
      </c>
      <c r="U309" s="9">
        <v>38046</v>
      </c>
      <c r="W309" s="11">
        <v>13.352941176470589</v>
      </c>
      <c r="X309" s="11">
        <v>11.058823529411764</v>
      </c>
      <c r="Z309" s="11">
        <v>40.794117647058826</v>
      </c>
      <c r="AB309" s="7">
        <v>5</v>
      </c>
      <c r="AC309" s="11">
        <f t="shared" si="8"/>
        <v>14.705882352941178</v>
      </c>
      <c r="AE309" s="7">
        <v>23</v>
      </c>
      <c r="AF309" s="11">
        <f t="shared" si="9"/>
        <v>67.64705882352942</v>
      </c>
      <c r="AG309" s="9">
        <v>49170.478260869568</v>
      </c>
      <c r="AH309" s="9">
        <v>50101.17391304348</v>
      </c>
      <c r="AI309" s="9">
        <v>35139</v>
      </c>
      <c r="AJ309" s="9">
        <v>60459</v>
      </c>
      <c r="AK309" s="11">
        <v>12.347826086956522</v>
      </c>
      <c r="AL309" s="11">
        <v>9.7391304347826093</v>
      </c>
      <c r="AM309" s="11">
        <v>39.608695652173914</v>
      </c>
    </row>
    <row r="310" spans="1:39" x14ac:dyDescent="0.2">
      <c r="A310" s="3" t="s">
        <v>230</v>
      </c>
      <c r="B310" s="3" t="s">
        <v>32</v>
      </c>
      <c r="C310" s="3" t="s">
        <v>683</v>
      </c>
      <c r="D310" s="1" t="s">
        <v>684</v>
      </c>
      <c r="E310" s="5">
        <v>361.2</v>
      </c>
      <c r="G310" s="7">
        <v>28</v>
      </c>
      <c r="H310" s="7">
        <v>4</v>
      </c>
      <c r="I310" s="7">
        <v>0</v>
      </c>
      <c r="J310" s="7">
        <v>6</v>
      </c>
      <c r="K310" s="7">
        <v>2</v>
      </c>
      <c r="M310" s="9">
        <v>48950.107142857145</v>
      </c>
      <c r="O310" s="9">
        <v>53186.535714285717</v>
      </c>
      <c r="P310" s="9">
        <v>40498</v>
      </c>
      <c r="Q310" s="9">
        <v>73527</v>
      </c>
      <c r="S310" s="7" t="s">
        <v>784</v>
      </c>
      <c r="T310" s="9" t="s">
        <v>784</v>
      </c>
      <c r="U310" s="9" t="s">
        <v>784</v>
      </c>
      <c r="W310" s="11">
        <v>16.964285714285715</v>
      </c>
      <c r="X310" s="11">
        <v>13.714285714285714</v>
      </c>
      <c r="Z310" s="11">
        <v>43.571428571428569</v>
      </c>
      <c r="AB310" s="7">
        <v>10</v>
      </c>
      <c r="AC310" s="11">
        <f t="shared" si="8"/>
        <v>35.714285714285715</v>
      </c>
      <c r="AE310" s="7">
        <v>21</v>
      </c>
      <c r="AF310" s="11">
        <f t="shared" si="9"/>
        <v>75</v>
      </c>
      <c r="AG310" s="9">
        <v>48987.285714285717</v>
      </c>
      <c r="AH310" s="9">
        <v>51142.571428571428</v>
      </c>
      <c r="AI310" s="9">
        <v>40498</v>
      </c>
      <c r="AJ310" s="9">
        <v>59195</v>
      </c>
      <c r="AK310" s="11">
        <v>17.285714285714285</v>
      </c>
      <c r="AL310" s="11">
        <v>14.333333333333334</v>
      </c>
      <c r="AM310" s="11">
        <v>43.761904761904759</v>
      </c>
    </row>
    <row r="311" spans="1:39" x14ac:dyDescent="0.2">
      <c r="A311" s="3" t="s">
        <v>404</v>
      </c>
      <c r="B311" s="3" t="s">
        <v>5</v>
      </c>
      <c r="C311" s="3" t="s">
        <v>685</v>
      </c>
      <c r="D311" s="1" t="s">
        <v>686</v>
      </c>
      <c r="E311" s="5">
        <v>359.8</v>
      </c>
      <c r="G311" s="7">
        <v>33</v>
      </c>
      <c r="H311" s="7">
        <v>0</v>
      </c>
      <c r="I311" s="7">
        <v>0</v>
      </c>
      <c r="J311" s="7">
        <v>2</v>
      </c>
      <c r="K311" s="7">
        <v>1</v>
      </c>
      <c r="M311" s="9">
        <v>42528.57575757576</v>
      </c>
      <c r="O311" s="9">
        <v>44923.878787878784</v>
      </c>
      <c r="P311" s="9">
        <v>28000</v>
      </c>
      <c r="Q311" s="9">
        <v>86110</v>
      </c>
      <c r="S311" s="7">
        <v>2</v>
      </c>
      <c r="T311" s="9">
        <v>31342</v>
      </c>
      <c r="U311" s="9">
        <v>33009.5</v>
      </c>
      <c r="W311" s="11">
        <v>11.393939393939394</v>
      </c>
      <c r="X311" s="11">
        <v>9.1212121212121211</v>
      </c>
      <c r="Z311" s="11">
        <v>40.575757575757578</v>
      </c>
      <c r="AB311" s="7">
        <v>3</v>
      </c>
      <c r="AC311" s="11">
        <f t="shared" si="8"/>
        <v>9.0909090909090917</v>
      </c>
      <c r="AE311" s="7">
        <v>21</v>
      </c>
      <c r="AF311" s="11">
        <f t="shared" si="9"/>
        <v>63.636363636363633</v>
      </c>
      <c r="AG311" s="9">
        <v>41453.571428571428</v>
      </c>
      <c r="AH311" s="9">
        <v>42740.047619047618</v>
      </c>
      <c r="AI311" s="9">
        <v>28000</v>
      </c>
      <c r="AJ311" s="9">
        <v>53019</v>
      </c>
      <c r="AK311" s="11">
        <v>11.238095238095237</v>
      </c>
      <c r="AL311" s="11">
        <v>8.8571428571428577</v>
      </c>
      <c r="AM311" s="11">
        <v>40.047619047619051</v>
      </c>
    </row>
    <row r="312" spans="1:39" x14ac:dyDescent="0.2">
      <c r="A312" s="3" t="s">
        <v>316</v>
      </c>
      <c r="B312" s="3" t="s">
        <v>15</v>
      </c>
      <c r="C312" s="3" t="s">
        <v>687</v>
      </c>
      <c r="D312" s="1" t="s">
        <v>688</v>
      </c>
      <c r="E312" s="5">
        <v>174</v>
      </c>
      <c r="G312" s="7">
        <v>8</v>
      </c>
      <c r="H312" s="7">
        <v>1</v>
      </c>
      <c r="I312" s="7">
        <v>0</v>
      </c>
      <c r="J312" s="7">
        <v>1</v>
      </c>
      <c r="K312" s="7">
        <v>1</v>
      </c>
      <c r="M312" s="9">
        <v>48094.5</v>
      </c>
      <c r="O312" s="9">
        <v>48235.75</v>
      </c>
      <c r="P312" s="9">
        <v>36153</v>
      </c>
      <c r="Q312" s="9">
        <v>85857</v>
      </c>
      <c r="S312" s="7">
        <v>1</v>
      </c>
      <c r="T312" s="9">
        <v>36153</v>
      </c>
      <c r="U312" s="9">
        <v>36153</v>
      </c>
      <c r="W312" s="11">
        <v>15.125</v>
      </c>
      <c r="X312" s="11">
        <v>13</v>
      </c>
      <c r="Z312" s="11">
        <v>41.625</v>
      </c>
      <c r="AB312" s="7">
        <v>2</v>
      </c>
      <c r="AC312" s="11">
        <f t="shared" si="8"/>
        <v>25</v>
      </c>
      <c r="AE312" s="7">
        <v>7</v>
      </c>
      <c r="AF312" s="11">
        <f t="shared" si="9"/>
        <v>87.5</v>
      </c>
      <c r="AG312" s="9">
        <v>42725.571428571428</v>
      </c>
      <c r="AH312" s="9">
        <v>42861.285714285717</v>
      </c>
      <c r="AI312" s="9">
        <v>36153</v>
      </c>
      <c r="AJ312" s="9">
        <v>54045</v>
      </c>
      <c r="AK312" s="11">
        <v>13.428571428571429</v>
      </c>
      <c r="AL312" s="11">
        <v>11</v>
      </c>
      <c r="AM312" s="11">
        <v>39.142857142857146</v>
      </c>
    </row>
    <row r="313" spans="1:39" x14ac:dyDescent="0.2">
      <c r="A313" s="3" t="s">
        <v>68</v>
      </c>
      <c r="B313" s="3" t="s">
        <v>60</v>
      </c>
      <c r="C313" s="3" t="s">
        <v>689</v>
      </c>
      <c r="D313" s="1" t="s">
        <v>690</v>
      </c>
      <c r="E313" s="5">
        <v>692.5</v>
      </c>
      <c r="G313" s="7">
        <v>53</v>
      </c>
      <c r="H313" s="7">
        <v>0</v>
      </c>
      <c r="I313" s="7">
        <v>0</v>
      </c>
      <c r="J313" s="7">
        <v>1</v>
      </c>
      <c r="K313" s="7">
        <v>0</v>
      </c>
      <c r="M313" s="9">
        <v>49846.339622641506</v>
      </c>
      <c r="O313" s="9">
        <v>51588.07547169811</v>
      </c>
      <c r="P313" s="9">
        <v>34450</v>
      </c>
      <c r="Q313" s="9">
        <v>65281</v>
      </c>
      <c r="S313" s="7">
        <v>2</v>
      </c>
      <c r="T313" s="9">
        <v>32644</v>
      </c>
      <c r="U313" s="9">
        <v>36548.5</v>
      </c>
      <c r="W313" s="11">
        <v>15.60377358490566</v>
      </c>
      <c r="X313" s="11">
        <v>12.981132075471699</v>
      </c>
      <c r="Z313" s="11">
        <v>40.245283018867923</v>
      </c>
      <c r="AB313" s="7">
        <v>11</v>
      </c>
      <c r="AC313" s="11">
        <f t="shared" si="8"/>
        <v>20.754716981132077</v>
      </c>
      <c r="AE313" s="7">
        <v>30</v>
      </c>
      <c r="AF313" s="11">
        <f t="shared" si="9"/>
        <v>56.60377358490566</v>
      </c>
      <c r="AG313" s="9">
        <v>49973.466666666667</v>
      </c>
      <c r="AH313" s="9">
        <v>50917.7</v>
      </c>
      <c r="AI313" s="9">
        <v>34450</v>
      </c>
      <c r="AJ313" s="9">
        <v>64263</v>
      </c>
      <c r="AK313" s="11">
        <v>16.399999999999999</v>
      </c>
      <c r="AL313" s="11">
        <v>14.433333333333334</v>
      </c>
      <c r="AM313" s="11">
        <v>41.5</v>
      </c>
    </row>
    <row r="314" spans="1:39" x14ac:dyDescent="0.2">
      <c r="A314" s="3" t="s">
        <v>1</v>
      </c>
      <c r="B314" s="3" t="s">
        <v>1</v>
      </c>
      <c r="C314" s="3" t="s">
        <v>691</v>
      </c>
      <c r="D314" s="1" t="s">
        <v>692</v>
      </c>
      <c r="E314" s="5">
        <v>1158.8</v>
      </c>
      <c r="G314" s="7">
        <v>87</v>
      </c>
      <c r="H314" s="7">
        <v>5</v>
      </c>
      <c r="I314" s="7">
        <v>1</v>
      </c>
      <c r="J314" s="7">
        <v>0</v>
      </c>
      <c r="K314" s="7">
        <v>0</v>
      </c>
      <c r="M314" s="9">
        <v>47780.218390804599</v>
      </c>
      <c r="O314" s="9">
        <v>49128.091954022988</v>
      </c>
      <c r="P314" s="9">
        <v>33367</v>
      </c>
      <c r="Q314" s="9">
        <v>74967</v>
      </c>
      <c r="S314" s="7">
        <v>3</v>
      </c>
      <c r="T314" s="9">
        <v>33484</v>
      </c>
      <c r="U314" s="9">
        <v>33847</v>
      </c>
      <c r="W314" s="11">
        <v>16.172413793103448</v>
      </c>
      <c r="X314" s="11">
        <v>12.528735632183908</v>
      </c>
      <c r="Z314" s="11">
        <v>42.586206896551722</v>
      </c>
      <c r="AB314" s="7">
        <v>17</v>
      </c>
      <c r="AC314" s="11">
        <f t="shared" si="8"/>
        <v>19.540229885057471</v>
      </c>
      <c r="AE314" s="7">
        <v>73</v>
      </c>
      <c r="AF314" s="11">
        <f t="shared" si="9"/>
        <v>83.908045977011497</v>
      </c>
      <c r="AG314" s="9">
        <v>47142.397260273974</v>
      </c>
      <c r="AH314" s="9">
        <v>47901.849315068495</v>
      </c>
      <c r="AI314" s="9">
        <v>33367</v>
      </c>
      <c r="AJ314" s="9">
        <v>74967</v>
      </c>
      <c r="AK314" s="11">
        <v>15.397260273972602</v>
      </c>
      <c r="AL314" s="11">
        <v>11.767123287671232</v>
      </c>
      <c r="AM314" s="11">
        <v>42.013698630136986</v>
      </c>
    </row>
    <row r="315" spans="1:39" x14ac:dyDescent="0.2">
      <c r="A315" s="3" t="s">
        <v>106</v>
      </c>
      <c r="B315" s="3" t="s">
        <v>5</v>
      </c>
      <c r="C315" s="3" t="s">
        <v>693</v>
      </c>
      <c r="D315" s="1" t="s">
        <v>694</v>
      </c>
      <c r="E315" s="5">
        <v>338.9</v>
      </c>
      <c r="G315" s="7">
        <v>14</v>
      </c>
      <c r="H315" s="7">
        <v>8</v>
      </c>
      <c r="I315" s="7">
        <v>1</v>
      </c>
      <c r="J315" s="7">
        <v>0</v>
      </c>
      <c r="K315" s="7">
        <v>0</v>
      </c>
      <c r="M315" s="9">
        <v>41709.785714285717</v>
      </c>
      <c r="O315" s="9">
        <v>42213.785714285717</v>
      </c>
      <c r="P315" s="9">
        <v>33240</v>
      </c>
      <c r="Q315" s="9">
        <v>59058</v>
      </c>
      <c r="S315" s="7">
        <v>1</v>
      </c>
      <c r="T315" s="9">
        <v>32736</v>
      </c>
      <c r="U315" s="9">
        <v>33240</v>
      </c>
      <c r="W315" s="11">
        <v>9.9285714285714288</v>
      </c>
      <c r="X315" s="11">
        <v>7.1428571428571432</v>
      </c>
      <c r="Z315" s="11">
        <v>37.428571428571431</v>
      </c>
      <c r="AB315" s="7">
        <v>1</v>
      </c>
      <c r="AC315" s="11">
        <f t="shared" si="8"/>
        <v>7.1428571428571423</v>
      </c>
      <c r="AE315" s="7">
        <v>14</v>
      </c>
      <c r="AF315" s="11">
        <f t="shared" si="9"/>
        <v>100</v>
      </c>
      <c r="AG315" s="9">
        <v>41709.785714285717</v>
      </c>
      <c r="AH315" s="9">
        <v>42213.785714285717</v>
      </c>
      <c r="AI315" s="9">
        <v>33240</v>
      </c>
      <c r="AJ315" s="9">
        <v>59058</v>
      </c>
      <c r="AK315" s="11">
        <v>9.9285714285714288</v>
      </c>
      <c r="AL315" s="11">
        <v>7.1428571428571432</v>
      </c>
      <c r="AM315" s="11">
        <v>37.428571428571431</v>
      </c>
    </row>
    <row r="316" spans="1:39" x14ac:dyDescent="0.2">
      <c r="A316" s="3" t="s">
        <v>49</v>
      </c>
      <c r="B316" s="3" t="s">
        <v>5</v>
      </c>
      <c r="C316" s="3" t="s">
        <v>695</v>
      </c>
      <c r="D316" s="1" t="s">
        <v>696</v>
      </c>
      <c r="E316" s="5">
        <v>3350.2</v>
      </c>
      <c r="G316" s="7">
        <v>276</v>
      </c>
      <c r="H316" s="7">
        <v>13</v>
      </c>
      <c r="I316" s="7">
        <v>0</v>
      </c>
      <c r="J316" s="7">
        <v>1</v>
      </c>
      <c r="K316" s="7">
        <v>0</v>
      </c>
      <c r="M316" s="9">
        <v>54350.771739130432</v>
      </c>
      <c r="O316" s="9">
        <v>55469.742753623192</v>
      </c>
      <c r="P316" s="9">
        <v>34281</v>
      </c>
      <c r="Q316" s="9">
        <v>88948</v>
      </c>
      <c r="S316" s="7">
        <v>16</v>
      </c>
      <c r="T316" s="9">
        <v>43256.8125</v>
      </c>
      <c r="U316" s="9">
        <v>43355.4375</v>
      </c>
      <c r="W316" s="11">
        <v>12.210144927536232</v>
      </c>
      <c r="X316" s="11">
        <v>9.4420289855072461</v>
      </c>
      <c r="Z316" s="11">
        <v>39.489130434782609</v>
      </c>
      <c r="AB316" s="7">
        <v>104</v>
      </c>
      <c r="AC316" s="11">
        <f t="shared" si="8"/>
        <v>37.681159420289859</v>
      </c>
      <c r="AE316" s="7">
        <v>252</v>
      </c>
      <c r="AF316" s="11">
        <f t="shared" si="9"/>
        <v>91.304347826086953</v>
      </c>
      <c r="AG316" s="9">
        <v>53960.452380952382</v>
      </c>
      <c r="AH316" s="9">
        <v>54631.654761904763</v>
      </c>
      <c r="AI316" s="9">
        <v>34281</v>
      </c>
      <c r="AJ316" s="9">
        <v>88948</v>
      </c>
      <c r="AK316" s="11">
        <v>11.65079365079365</v>
      </c>
      <c r="AL316" s="11">
        <v>9.162698412698413</v>
      </c>
      <c r="AM316" s="11">
        <v>39.178571428571431</v>
      </c>
    </row>
    <row r="317" spans="1:39" x14ac:dyDescent="0.2">
      <c r="A317" s="3" t="s">
        <v>518</v>
      </c>
      <c r="B317" s="3" t="s">
        <v>32</v>
      </c>
      <c r="C317" s="3" t="s">
        <v>697</v>
      </c>
      <c r="D317" s="1" t="s">
        <v>698</v>
      </c>
      <c r="E317" s="5">
        <v>394</v>
      </c>
      <c r="G317" s="7">
        <v>29</v>
      </c>
      <c r="H317" s="7">
        <v>3</v>
      </c>
      <c r="I317" s="7">
        <v>1</v>
      </c>
      <c r="J317" s="7">
        <v>13</v>
      </c>
      <c r="K317" s="7">
        <v>8</v>
      </c>
      <c r="M317" s="9">
        <v>54358.620689655174</v>
      </c>
      <c r="O317" s="9">
        <v>54816.34482758621</v>
      </c>
      <c r="P317" s="9">
        <v>34909</v>
      </c>
      <c r="Q317" s="9">
        <v>67388</v>
      </c>
      <c r="S317" s="7" t="s">
        <v>784</v>
      </c>
      <c r="T317" s="9" t="s">
        <v>784</v>
      </c>
      <c r="U317" s="9" t="s">
        <v>784</v>
      </c>
      <c r="W317" s="11">
        <v>20.206896551724139</v>
      </c>
      <c r="X317" s="11">
        <v>15.724137931034482</v>
      </c>
      <c r="Z317" s="11">
        <v>46.620689655172413</v>
      </c>
      <c r="AB317" s="7">
        <v>10</v>
      </c>
      <c r="AC317" s="11">
        <f t="shared" si="8"/>
        <v>34.482758620689658</v>
      </c>
      <c r="AE317" s="7">
        <v>25</v>
      </c>
      <c r="AF317" s="11">
        <f t="shared" si="9"/>
        <v>86.206896551724128</v>
      </c>
      <c r="AG317" s="9">
        <v>53843.56</v>
      </c>
      <c r="AH317" s="9">
        <v>53961.919999999998</v>
      </c>
      <c r="AI317" s="9">
        <v>34909</v>
      </c>
      <c r="AJ317" s="9">
        <v>67388</v>
      </c>
      <c r="AK317" s="11">
        <v>19.920000000000002</v>
      </c>
      <c r="AL317" s="11">
        <v>15.04</v>
      </c>
      <c r="AM317" s="11">
        <v>46.6</v>
      </c>
    </row>
    <row r="318" spans="1:39" x14ac:dyDescent="0.2">
      <c r="A318" s="3" t="s">
        <v>351</v>
      </c>
      <c r="B318" s="3" t="s">
        <v>19</v>
      </c>
      <c r="C318" s="3" t="s">
        <v>699</v>
      </c>
      <c r="D318" s="1" t="s">
        <v>700</v>
      </c>
      <c r="E318" s="5">
        <v>631.1</v>
      </c>
      <c r="G318" s="7">
        <v>50</v>
      </c>
      <c r="H318" s="7">
        <v>3</v>
      </c>
      <c r="I318" s="7">
        <v>0</v>
      </c>
      <c r="J318" s="7">
        <v>0</v>
      </c>
      <c r="K318" s="7">
        <v>0</v>
      </c>
      <c r="M318" s="9">
        <v>47574.18</v>
      </c>
      <c r="O318" s="9">
        <v>48562.58</v>
      </c>
      <c r="P318" s="9">
        <v>32917</v>
      </c>
      <c r="Q318" s="9">
        <v>70075</v>
      </c>
      <c r="S318" s="7" t="s">
        <v>784</v>
      </c>
      <c r="T318" s="9" t="s">
        <v>784</v>
      </c>
      <c r="U318" s="9" t="s">
        <v>784</v>
      </c>
      <c r="W318" s="11">
        <v>15.76</v>
      </c>
      <c r="X318" s="11">
        <v>13.3</v>
      </c>
      <c r="Z318" s="11">
        <v>45.78</v>
      </c>
      <c r="AB318" s="7">
        <v>12</v>
      </c>
      <c r="AC318" s="11">
        <f t="shared" si="8"/>
        <v>24</v>
      </c>
      <c r="AE318" s="7">
        <v>45</v>
      </c>
      <c r="AF318" s="11">
        <f t="shared" si="9"/>
        <v>90</v>
      </c>
      <c r="AG318" s="9">
        <v>46910.26666666667</v>
      </c>
      <c r="AH318" s="9">
        <v>47480.466666666667</v>
      </c>
      <c r="AI318" s="9">
        <v>32917</v>
      </c>
      <c r="AJ318" s="9">
        <v>70075</v>
      </c>
      <c r="AK318" s="11">
        <v>15.111111111111111</v>
      </c>
      <c r="AL318" s="11">
        <v>13.044444444444444</v>
      </c>
      <c r="AM318" s="11">
        <v>45.222222222222221</v>
      </c>
    </row>
    <row r="319" spans="1:39" x14ac:dyDescent="0.2">
      <c r="A319" s="3" t="s">
        <v>8</v>
      </c>
      <c r="B319" s="3" t="s">
        <v>5</v>
      </c>
      <c r="C319" s="3" t="s">
        <v>701</v>
      </c>
      <c r="D319" s="1" t="s">
        <v>702</v>
      </c>
      <c r="E319" s="5">
        <v>566.6</v>
      </c>
      <c r="G319" s="7">
        <v>45</v>
      </c>
      <c r="H319" s="7">
        <v>8</v>
      </c>
      <c r="I319" s="7">
        <v>0</v>
      </c>
      <c r="J319" s="7">
        <v>0</v>
      </c>
      <c r="K319" s="7">
        <v>0</v>
      </c>
      <c r="M319" s="9">
        <v>46871.222222222219</v>
      </c>
      <c r="O319" s="9">
        <v>48766.37777777778</v>
      </c>
      <c r="P319" s="9">
        <v>35204</v>
      </c>
      <c r="Q319" s="9">
        <v>70065</v>
      </c>
      <c r="S319" s="7">
        <v>2</v>
      </c>
      <c r="T319" s="9">
        <v>35204</v>
      </c>
      <c r="U319" s="9">
        <v>36657</v>
      </c>
      <c r="W319" s="11">
        <v>11.222222222222221</v>
      </c>
      <c r="X319" s="11">
        <v>6.4444444444444446</v>
      </c>
      <c r="Z319" s="11">
        <v>36.799999999999997</v>
      </c>
      <c r="AB319" s="7">
        <v>10</v>
      </c>
      <c r="AC319" s="11">
        <f t="shared" si="8"/>
        <v>22.222222222222221</v>
      </c>
      <c r="AE319" s="7">
        <v>27</v>
      </c>
      <c r="AF319" s="11">
        <f t="shared" si="9"/>
        <v>60</v>
      </c>
      <c r="AG319" s="9">
        <v>45846.148148148146</v>
      </c>
      <c r="AH319" s="9">
        <v>46272.444444444445</v>
      </c>
      <c r="AI319" s="9">
        <v>35204</v>
      </c>
      <c r="AJ319" s="9">
        <v>60320</v>
      </c>
      <c r="AK319" s="11">
        <v>10.481481481481481</v>
      </c>
      <c r="AL319" s="11">
        <v>4.7037037037037033</v>
      </c>
      <c r="AM319" s="11">
        <v>36.74074074074074</v>
      </c>
    </row>
    <row r="320" spans="1:39" x14ac:dyDescent="0.2">
      <c r="A320" s="3" t="s">
        <v>193</v>
      </c>
      <c r="B320" s="3" t="s">
        <v>1</v>
      </c>
      <c r="C320" s="3" t="s">
        <v>703</v>
      </c>
      <c r="D320" s="1" t="s">
        <v>704</v>
      </c>
      <c r="E320" s="5">
        <v>180.3</v>
      </c>
      <c r="G320" s="7">
        <v>23</v>
      </c>
      <c r="H320" s="7">
        <v>3</v>
      </c>
      <c r="I320" s="7">
        <v>0</v>
      </c>
      <c r="J320" s="7">
        <v>10</v>
      </c>
      <c r="K320" s="7">
        <v>5</v>
      </c>
      <c r="M320" s="9">
        <v>46331.043478260872</v>
      </c>
      <c r="O320" s="9">
        <v>47494.478260869568</v>
      </c>
      <c r="P320" s="9">
        <v>32436</v>
      </c>
      <c r="Q320" s="9">
        <v>66508</v>
      </c>
      <c r="S320" s="7">
        <v>3</v>
      </c>
      <c r="T320" s="9">
        <v>32436</v>
      </c>
      <c r="U320" s="9">
        <v>32436</v>
      </c>
      <c r="W320" s="11">
        <v>16.913043478260871</v>
      </c>
      <c r="X320" s="11">
        <v>11.608695652173912</v>
      </c>
      <c r="Z320" s="11">
        <v>44.565217391304351</v>
      </c>
      <c r="AB320" s="7">
        <v>3</v>
      </c>
      <c r="AC320" s="11">
        <f t="shared" si="8"/>
        <v>13.043478260869565</v>
      </c>
      <c r="AE320" s="7">
        <v>21</v>
      </c>
      <c r="AF320" s="11">
        <f t="shared" si="9"/>
        <v>91.304347826086953</v>
      </c>
      <c r="AG320" s="9">
        <v>47209.476190476191</v>
      </c>
      <c r="AH320" s="9">
        <v>48094.904761904763</v>
      </c>
      <c r="AI320" s="9">
        <v>32436</v>
      </c>
      <c r="AJ320" s="9">
        <v>66508</v>
      </c>
      <c r="AK320" s="11">
        <v>18.095238095238095</v>
      </c>
      <c r="AL320" s="11">
        <v>12.285714285714286</v>
      </c>
      <c r="AM320" s="11">
        <v>46.19047619047619</v>
      </c>
    </row>
    <row r="321" spans="1:39" x14ac:dyDescent="0.2">
      <c r="A321" s="3" t="s">
        <v>587</v>
      </c>
      <c r="B321" s="3" t="s">
        <v>60</v>
      </c>
      <c r="C321" s="3" t="s">
        <v>705</v>
      </c>
      <c r="D321" s="1" t="s">
        <v>706</v>
      </c>
      <c r="E321" s="5">
        <v>337</v>
      </c>
      <c r="G321" s="7">
        <v>22</v>
      </c>
      <c r="H321" s="7">
        <v>1</v>
      </c>
      <c r="I321" s="7">
        <v>1</v>
      </c>
      <c r="J321" s="7">
        <v>3</v>
      </c>
      <c r="K321" s="7">
        <v>2</v>
      </c>
      <c r="M321" s="9">
        <v>49929.409090909088</v>
      </c>
      <c r="O321" s="9">
        <v>51456.545454545456</v>
      </c>
      <c r="P321" s="9">
        <v>37049</v>
      </c>
      <c r="Q321" s="9">
        <v>61849</v>
      </c>
      <c r="S321" s="7">
        <v>1</v>
      </c>
      <c r="T321" s="9">
        <v>37049</v>
      </c>
      <c r="U321" s="9">
        <v>37049</v>
      </c>
      <c r="W321" s="11">
        <v>17.681818181818183</v>
      </c>
      <c r="X321" s="11">
        <v>14.409090909090908</v>
      </c>
      <c r="Z321" s="11">
        <v>42.727272727272727</v>
      </c>
      <c r="AB321" s="7">
        <v>4</v>
      </c>
      <c r="AC321" s="11">
        <f t="shared" si="8"/>
        <v>18.181818181818183</v>
      </c>
      <c r="AE321" s="7">
        <v>1</v>
      </c>
      <c r="AF321" s="11">
        <f t="shared" si="9"/>
        <v>4.5454545454545459</v>
      </c>
      <c r="AG321" s="9">
        <v>37049</v>
      </c>
      <c r="AH321" s="9">
        <v>37049</v>
      </c>
      <c r="AI321" s="9">
        <v>37049</v>
      </c>
      <c r="AJ321" s="9">
        <v>37049</v>
      </c>
      <c r="AK321" s="11">
        <v>0</v>
      </c>
      <c r="AL321" s="11">
        <v>0</v>
      </c>
      <c r="AM321" s="11">
        <v>22</v>
      </c>
    </row>
    <row r="322" spans="1:39" x14ac:dyDescent="0.2">
      <c r="A322" s="3" t="s">
        <v>85</v>
      </c>
      <c r="B322" s="3" t="s">
        <v>23</v>
      </c>
      <c r="C322" s="3" t="s">
        <v>707</v>
      </c>
      <c r="D322" s="1" t="s">
        <v>708</v>
      </c>
      <c r="E322" s="5">
        <v>1592.1</v>
      </c>
      <c r="G322" s="7">
        <v>118</v>
      </c>
      <c r="H322" s="7">
        <v>4</v>
      </c>
      <c r="I322" s="7">
        <v>0</v>
      </c>
      <c r="J322" s="7">
        <v>3</v>
      </c>
      <c r="K322" s="7">
        <v>3</v>
      </c>
      <c r="M322" s="9">
        <v>53211.08474576271</v>
      </c>
      <c r="O322" s="9">
        <v>54527.237288135591</v>
      </c>
      <c r="P322" s="9">
        <v>34819</v>
      </c>
      <c r="Q322" s="9">
        <v>76224</v>
      </c>
      <c r="S322" s="7">
        <v>6</v>
      </c>
      <c r="T322" s="9">
        <v>44024</v>
      </c>
      <c r="U322" s="9">
        <v>44024</v>
      </c>
      <c r="W322" s="11">
        <v>15.652542372881356</v>
      </c>
      <c r="X322" s="11">
        <v>12.983050847457626</v>
      </c>
      <c r="Z322" s="11">
        <v>43.974576271186443</v>
      </c>
      <c r="AB322" s="7">
        <v>55</v>
      </c>
      <c r="AC322" s="11">
        <f t="shared" si="8"/>
        <v>46.610169491525419</v>
      </c>
      <c r="AE322" s="7">
        <v>96</v>
      </c>
      <c r="AF322" s="11">
        <f t="shared" si="9"/>
        <v>81.355932203389841</v>
      </c>
      <c r="AG322" s="9">
        <v>53132.020833333336</v>
      </c>
      <c r="AH322" s="9">
        <v>53514.239583333336</v>
      </c>
      <c r="AI322" s="9">
        <v>34819</v>
      </c>
      <c r="AJ322" s="9">
        <v>67224</v>
      </c>
      <c r="AK322" s="11">
        <v>15.197916666666666</v>
      </c>
      <c r="AL322" s="11">
        <v>12.354166666666666</v>
      </c>
      <c r="AM322" s="11">
        <v>44.25</v>
      </c>
    </row>
    <row r="323" spans="1:39" x14ac:dyDescent="0.2">
      <c r="A323" s="3" t="s">
        <v>490</v>
      </c>
      <c r="B323" s="3" t="s">
        <v>19</v>
      </c>
      <c r="C323" s="3" t="s">
        <v>709</v>
      </c>
      <c r="D323" s="1" t="s">
        <v>710</v>
      </c>
      <c r="E323" s="5">
        <v>483.9</v>
      </c>
      <c r="G323" s="7">
        <v>41</v>
      </c>
      <c r="H323" s="7">
        <v>5</v>
      </c>
      <c r="I323" s="7">
        <v>1</v>
      </c>
      <c r="J323" s="7">
        <v>0</v>
      </c>
      <c r="K323" s="7">
        <v>0</v>
      </c>
      <c r="M323" s="9">
        <v>45415.853658536587</v>
      </c>
      <c r="O323" s="9">
        <v>46457.414634146342</v>
      </c>
      <c r="P323" s="9">
        <v>29746</v>
      </c>
      <c r="Q323" s="9">
        <v>62528</v>
      </c>
      <c r="S323" s="7" t="s">
        <v>784</v>
      </c>
      <c r="T323" s="9" t="s">
        <v>784</v>
      </c>
      <c r="U323" s="9" t="s">
        <v>784</v>
      </c>
      <c r="W323" s="11">
        <v>14.341463414634147</v>
      </c>
      <c r="X323" s="11">
        <v>11.804878048780488</v>
      </c>
      <c r="Z323" s="11">
        <v>41.926829268292686</v>
      </c>
      <c r="AB323" s="7">
        <v>6</v>
      </c>
      <c r="AC323" s="11">
        <f t="shared" si="8"/>
        <v>14.634146341463413</v>
      </c>
      <c r="AE323" s="7">
        <v>0</v>
      </c>
      <c r="AF323" s="11">
        <f t="shared" si="9"/>
        <v>0</v>
      </c>
    </row>
    <row r="324" spans="1:39" x14ac:dyDescent="0.2">
      <c r="A324" s="3" t="s">
        <v>543</v>
      </c>
      <c r="B324" s="3" t="s">
        <v>15</v>
      </c>
      <c r="C324" s="3" t="s">
        <v>711</v>
      </c>
      <c r="D324" s="1" t="s">
        <v>712</v>
      </c>
      <c r="E324" s="5">
        <v>905.7</v>
      </c>
      <c r="G324" s="7">
        <v>75</v>
      </c>
      <c r="H324" s="7">
        <v>1</v>
      </c>
      <c r="I324" s="7">
        <v>1</v>
      </c>
      <c r="J324" s="7">
        <v>1</v>
      </c>
      <c r="K324" s="7">
        <v>0</v>
      </c>
      <c r="M324" s="9">
        <v>46674.466666666667</v>
      </c>
      <c r="O324" s="9">
        <v>47622.613333333335</v>
      </c>
      <c r="P324" s="9">
        <v>30133</v>
      </c>
      <c r="Q324" s="9">
        <v>62392</v>
      </c>
      <c r="S324" s="7">
        <v>3</v>
      </c>
      <c r="T324" s="9">
        <v>36818.333333333336</v>
      </c>
      <c r="U324" s="9">
        <v>38485.333333333336</v>
      </c>
      <c r="W324" s="11">
        <v>15.56</v>
      </c>
      <c r="X324" s="11">
        <v>10.626666666666667</v>
      </c>
      <c r="Z324" s="11">
        <v>43.44</v>
      </c>
      <c r="AB324" s="7">
        <v>22</v>
      </c>
      <c r="AC324" s="11">
        <f t="shared" si="8"/>
        <v>29.333333333333332</v>
      </c>
      <c r="AE324" s="7">
        <v>63</v>
      </c>
      <c r="AF324" s="11">
        <f t="shared" si="9"/>
        <v>84</v>
      </c>
      <c r="AG324" s="9">
        <v>46473.285714285717</v>
      </c>
      <c r="AH324" s="9">
        <v>46920.253968253972</v>
      </c>
      <c r="AI324" s="9">
        <v>30133</v>
      </c>
      <c r="AJ324" s="9">
        <v>60959</v>
      </c>
      <c r="AK324" s="11">
        <v>14.984126984126984</v>
      </c>
      <c r="AL324" s="11">
        <v>10.126984126984127</v>
      </c>
      <c r="AM324" s="11">
        <v>43.38095238095238</v>
      </c>
    </row>
    <row r="325" spans="1:39" x14ac:dyDescent="0.2">
      <c r="A325" s="3" t="s">
        <v>68</v>
      </c>
      <c r="B325" s="3" t="s">
        <v>60</v>
      </c>
      <c r="C325" s="3" t="s">
        <v>713</v>
      </c>
      <c r="D325" s="1" t="s">
        <v>714</v>
      </c>
      <c r="E325" s="5">
        <v>158</v>
      </c>
      <c r="G325" s="7">
        <v>10</v>
      </c>
      <c r="H325" s="7">
        <v>1</v>
      </c>
      <c r="I325" s="7">
        <v>0</v>
      </c>
      <c r="J325" s="7">
        <v>0</v>
      </c>
      <c r="K325" s="7">
        <v>0</v>
      </c>
      <c r="M325" s="9">
        <v>39259.800000000003</v>
      </c>
      <c r="O325" s="9">
        <v>39894.400000000001</v>
      </c>
      <c r="P325" s="9">
        <v>36306</v>
      </c>
      <c r="Q325" s="9">
        <v>48036</v>
      </c>
      <c r="S325" s="7">
        <v>3</v>
      </c>
      <c r="T325" s="9">
        <v>36472.666666666664</v>
      </c>
      <c r="U325" s="9">
        <v>36639.333333333336</v>
      </c>
      <c r="W325" s="11">
        <v>8.9</v>
      </c>
      <c r="X325" s="11">
        <v>6.8</v>
      </c>
      <c r="Z325" s="11">
        <v>38</v>
      </c>
      <c r="AB325" s="7">
        <v>1</v>
      </c>
      <c r="AC325" s="11">
        <f t="shared" si="8"/>
        <v>10</v>
      </c>
      <c r="AE325" s="7">
        <v>10</v>
      </c>
      <c r="AF325" s="11">
        <f t="shared" si="9"/>
        <v>100</v>
      </c>
      <c r="AG325" s="9">
        <v>39259.800000000003</v>
      </c>
      <c r="AH325" s="9">
        <v>39894.400000000001</v>
      </c>
      <c r="AI325" s="9">
        <v>36306</v>
      </c>
      <c r="AJ325" s="9">
        <v>48036</v>
      </c>
      <c r="AK325" s="11">
        <v>8.9</v>
      </c>
      <c r="AL325" s="11">
        <v>6.8</v>
      </c>
      <c r="AM325" s="11">
        <v>38</v>
      </c>
    </row>
    <row r="326" spans="1:39" x14ac:dyDescent="0.2">
      <c r="A326" s="3" t="s">
        <v>206</v>
      </c>
      <c r="B326" s="3" t="s">
        <v>19</v>
      </c>
      <c r="C326" s="3" t="s">
        <v>715</v>
      </c>
      <c r="D326" s="1" t="s">
        <v>716</v>
      </c>
      <c r="E326" s="5">
        <v>679</v>
      </c>
      <c r="G326" s="7">
        <v>50</v>
      </c>
      <c r="H326" s="7">
        <v>4</v>
      </c>
      <c r="I326" s="7">
        <v>0</v>
      </c>
      <c r="J326" s="7">
        <v>0</v>
      </c>
      <c r="K326" s="7">
        <v>0</v>
      </c>
      <c r="M326" s="9">
        <v>50344.78</v>
      </c>
      <c r="O326" s="9">
        <v>52445.440000000002</v>
      </c>
      <c r="P326" s="9">
        <v>35523</v>
      </c>
      <c r="Q326" s="9">
        <v>67261</v>
      </c>
      <c r="S326" s="7">
        <v>1</v>
      </c>
      <c r="T326" s="9">
        <v>38667</v>
      </c>
      <c r="U326" s="9">
        <v>38667</v>
      </c>
      <c r="W326" s="11">
        <v>13.2</v>
      </c>
      <c r="X326" s="11">
        <v>10.62</v>
      </c>
      <c r="Z326" s="11">
        <v>40.380000000000003</v>
      </c>
      <c r="AB326" s="7">
        <v>19</v>
      </c>
      <c r="AC326" s="11">
        <f t="shared" si="8"/>
        <v>38</v>
      </c>
      <c r="AE326" s="7">
        <v>38</v>
      </c>
      <c r="AF326" s="11">
        <f t="shared" si="9"/>
        <v>76</v>
      </c>
      <c r="AG326" s="9">
        <v>50131.76315789474</v>
      </c>
      <c r="AH326" s="9">
        <v>50744.73684210526</v>
      </c>
      <c r="AI326" s="9">
        <v>35523</v>
      </c>
      <c r="AJ326" s="9">
        <v>60974</v>
      </c>
      <c r="AK326" s="11">
        <v>12.763157894736842</v>
      </c>
      <c r="AL326" s="11">
        <v>10.342105263157896</v>
      </c>
      <c r="AM326" s="11">
        <v>41.05263157894737</v>
      </c>
    </row>
    <row r="327" spans="1:39" x14ac:dyDescent="0.2">
      <c r="A327" s="3" t="s">
        <v>46</v>
      </c>
      <c r="B327" s="3" t="s">
        <v>1</v>
      </c>
      <c r="C327" s="3" t="s">
        <v>717</v>
      </c>
      <c r="D327" s="1" t="s">
        <v>718</v>
      </c>
      <c r="E327" s="5">
        <v>691.7</v>
      </c>
      <c r="G327" s="7">
        <v>50</v>
      </c>
      <c r="H327" s="7">
        <v>3</v>
      </c>
      <c r="I327" s="7">
        <v>0</v>
      </c>
      <c r="J327" s="7">
        <v>2</v>
      </c>
      <c r="K327" s="7">
        <v>0</v>
      </c>
      <c r="M327" s="9">
        <v>50338.98</v>
      </c>
      <c r="O327" s="9">
        <v>51949.96</v>
      </c>
      <c r="P327" s="9">
        <v>36531</v>
      </c>
      <c r="Q327" s="9">
        <v>77930</v>
      </c>
      <c r="S327" s="7">
        <v>2</v>
      </c>
      <c r="T327" s="9">
        <v>36531</v>
      </c>
      <c r="U327" s="9">
        <v>36531</v>
      </c>
      <c r="W327" s="11">
        <v>15.5</v>
      </c>
      <c r="X327" s="11">
        <v>12.42</v>
      </c>
      <c r="Z327" s="11">
        <v>40.520000000000003</v>
      </c>
      <c r="AB327" s="7">
        <v>5</v>
      </c>
      <c r="AC327" s="11">
        <f t="shared" si="8"/>
        <v>10</v>
      </c>
      <c r="AE327" s="7">
        <v>39</v>
      </c>
      <c r="AF327" s="11">
        <f t="shared" si="9"/>
        <v>78</v>
      </c>
      <c r="AG327" s="9">
        <v>50553.179487179485</v>
      </c>
      <c r="AH327" s="9">
        <v>51325.51282051282</v>
      </c>
      <c r="AI327" s="9">
        <v>36531</v>
      </c>
      <c r="AJ327" s="9">
        <v>77930</v>
      </c>
      <c r="AK327" s="11">
        <v>15.589743589743589</v>
      </c>
      <c r="AL327" s="11">
        <v>12.205128205128204</v>
      </c>
      <c r="AM327" s="11">
        <v>41.230769230769234</v>
      </c>
    </row>
    <row r="328" spans="1:39" x14ac:dyDescent="0.2">
      <c r="A328" s="3" t="s">
        <v>360</v>
      </c>
      <c r="B328" s="3" t="s">
        <v>23</v>
      </c>
      <c r="C328" s="3" t="s">
        <v>719</v>
      </c>
      <c r="D328" s="1" t="s">
        <v>720</v>
      </c>
      <c r="E328" s="5">
        <v>1757.5</v>
      </c>
      <c r="G328" s="7">
        <v>129</v>
      </c>
      <c r="H328" s="7">
        <v>6</v>
      </c>
      <c r="I328" s="7">
        <v>0</v>
      </c>
      <c r="J328" s="7">
        <v>5</v>
      </c>
      <c r="K328" s="7">
        <v>1</v>
      </c>
      <c r="M328" s="9">
        <v>50356.922480620153</v>
      </c>
      <c r="O328" s="9">
        <v>52223.395348837206</v>
      </c>
      <c r="P328" s="9">
        <v>35000</v>
      </c>
      <c r="Q328" s="9">
        <v>73281</v>
      </c>
      <c r="S328" s="7">
        <v>2</v>
      </c>
      <c r="T328" s="9">
        <v>35000</v>
      </c>
      <c r="U328" s="9">
        <v>35000</v>
      </c>
      <c r="W328" s="11">
        <v>14.806201550387597</v>
      </c>
      <c r="X328" s="11">
        <v>11.883720930232558</v>
      </c>
      <c r="Z328" s="11">
        <v>42.186046511627907</v>
      </c>
      <c r="AB328" s="7">
        <v>38</v>
      </c>
      <c r="AC328" s="11">
        <f t="shared" si="8"/>
        <v>29.457364341085274</v>
      </c>
      <c r="AE328" s="7">
        <v>114</v>
      </c>
      <c r="AF328" s="11">
        <f t="shared" si="9"/>
        <v>88.372093023255815</v>
      </c>
      <c r="AG328" s="9">
        <v>49895.605263157893</v>
      </c>
      <c r="AH328" s="9">
        <v>51076.096491228069</v>
      </c>
      <c r="AI328" s="9">
        <v>35000</v>
      </c>
      <c r="AJ328" s="9">
        <v>73281</v>
      </c>
      <c r="AK328" s="11">
        <v>14.324561403508772</v>
      </c>
      <c r="AL328" s="11">
        <v>11.289473684210526</v>
      </c>
      <c r="AM328" s="11">
        <v>41.89473684210526</v>
      </c>
    </row>
    <row r="329" spans="1:39" x14ac:dyDescent="0.2">
      <c r="A329" s="3" t="s">
        <v>1</v>
      </c>
      <c r="B329" s="3" t="s">
        <v>1</v>
      </c>
      <c r="C329" s="3" t="s">
        <v>721</v>
      </c>
      <c r="D329" s="1" t="s">
        <v>722</v>
      </c>
      <c r="E329" s="5">
        <v>11134.4</v>
      </c>
      <c r="G329" s="7">
        <v>800</v>
      </c>
      <c r="H329" s="7">
        <v>17</v>
      </c>
      <c r="I329" s="7">
        <v>11</v>
      </c>
      <c r="J329" s="7">
        <v>2</v>
      </c>
      <c r="K329" s="7">
        <v>0</v>
      </c>
      <c r="M329" s="9">
        <v>50615.815000000002</v>
      </c>
      <c r="O329" s="9">
        <v>52562.714999999997</v>
      </c>
      <c r="P329" s="9">
        <v>34481</v>
      </c>
      <c r="Q329" s="9">
        <v>97385</v>
      </c>
      <c r="S329" s="7">
        <v>68</v>
      </c>
      <c r="T329" s="9">
        <v>37476.367647058825</v>
      </c>
      <c r="U329" s="9">
        <v>37995.602941176468</v>
      </c>
      <c r="W329" s="11">
        <v>9.9350000000000005</v>
      </c>
      <c r="X329" s="11">
        <v>8.2937499999999993</v>
      </c>
      <c r="Z329" s="11">
        <v>39.002499999999998</v>
      </c>
      <c r="AB329" s="7">
        <v>271</v>
      </c>
      <c r="AC329" s="11">
        <f t="shared" si="8"/>
        <v>33.875</v>
      </c>
      <c r="AE329" s="7">
        <v>547</v>
      </c>
      <c r="AF329" s="11">
        <f t="shared" si="9"/>
        <v>68.375</v>
      </c>
      <c r="AG329" s="9">
        <v>49910.283363802562</v>
      </c>
      <c r="AH329" s="9">
        <v>50616.948811700182</v>
      </c>
      <c r="AI329" s="9">
        <v>34481</v>
      </c>
      <c r="AJ329" s="9">
        <v>88098</v>
      </c>
      <c r="AK329" s="11">
        <v>9.3363802559414992</v>
      </c>
      <c r="AL329" s="11">
        <v>7.5941499085923221</v>
      </c>
      <c r="AM329" s="11">
        <v>38.948811700182816</v>
      </c>
    </row>
    <row r="330" spans="1:39" x14ac:dyDescent="0.2">
      <c r="A330" s="3" t="s">
        <v>8</v>
      </c>
      <c r="B330" s="3" t="s">
        <v>5</v>
      </c>
      <c r="C330" s="3" t="s">
        <v>723</v>
      </c>
      <c r="D330" s="1" t="s">
        <v>724</v>
      </c>
      <c r="E330" s="5">
        <v>8773.2999999999993</v>
      </c>
      <c r="G330" s="7">
        <v>550</v>
      </c>
      <c r="H330" s="7">
        <v>16</v>
      </c>
      <c r="I330" s="7">
        <v>0</v>
      </c>
      <c r="J330" s="7">
        <v>0</v>
      </c>
      <c r="K330" s="7">
        <v>0</v>
      </c>
      <c r="M330" s="9">
        <v>57303.525454545452</v>
      </c>
      <c r="O330" s="9">
        <v>58359.007272727271</v>
      </c>
      <c r="P330" s="9">
        <v>30053</v>
      </c>
      <c r="Q330" s="9">
        <v>85585</v>
      </c>
      <c r="S330" s="7">
        <v>24</v>
      </c>
      <c r="T330" s="9">
        <v>45412.041666666664</v>
      </c>
      <c r="U330" s="9">
        <v>45646.125</v>
      </c>
      <c r="W330" s="11">
        <v>10.301818181818183</v>
      </c>
      <c r="X330" s="11">
        <v>6.5727272727272723</v>
      </c>
      <c r="Z330" s="11">
        <v>36.083636363636366</v>
      </c>
      <c r="AB330" s="7">
        <v>246</v>
      </c>
      <c r="AC330" s="11">
        <f t="shared" si="8"/>
        <v>44.727272727272727</v>
      </c>
      <c r="AE330" s="7">
        <v>484</v>
      </c>
      <c r="AF330" s="11">
        <f t="shared" si="9"/>
        <v>88</v>
      </c>
      <c r="AG330" s="9">
        <v>57170.38636363636</v>
      </c>
      <c r="AH330" s="9">
        <v>57527.076446280989</v>
      </c>
      <c r="AI330" s="9">
        <v>30053</v>
      </c>
      <c r="AJ330" s="9">
        <v>81293</v>
      </c>
      <c r="AK330" s="11">
        <v>10.192148760330578</v>
      </c>
      <c r="AL330" s="11">
        <v>6.4876033057851243</v>
      </c>
      <c r="AM330" s="11">
        <v>36.117768595041319</v>
      </c>
    </row>
    <row r="331" spans="1:39" x14ac:dyDescent="0.2">
      <c r="A331" s="3" t="s">
        <v>46</v>
      </c>
      <c r="B331" s="3" t="s">
        <v>1</v>
      </c>
      <c r="C331" s="3" t="s">
        <v>725</v>
      </c>
      <c r="D331" s="1" t="s">
        <v>726</v>
      </c>
      <c r="E331" s="5">
        <v>2024.9</v>
      </c>
      <c r="G331" s="7">
        <v>151</v>
      </c>
      <c r="H331" s="7">
        <v>7</v>
      </c>
      <c r="I331" s="7">
        <v>0</v>
      </c>
      <c r="J331" s="7">
        <v>2</v>
      </c>
      <c r="K331" s="7">
        <v>0</v>
      </c>
      <c r="M331" s="9">
        <v>57253.052980132452</v>
      </c>
      <c r="O331" s="9">
        <v>58270.662251655631</v>
      </c>
      <c r="P331" s="9">
        <v>30528</v>
      </c>
      <c r="Q331" s="9">
        <v>78125</v>
      </c>
      <c r="S331" s="7">
        <v>1</v>
      </c>
      <c r="T331" s="9">
        <v>30528</v>
      </c>
      <c r="U331" s="9">
        <v>30528</v>
      </c>
      <c r="W331" s="11">
        <v>15.390728476821192</v>
      </c>
      <c r="X331" s="11">
        <v>8.8079470198675498</v>
      </c>
      <c r="Z331" s="11">
        <v>40.986754966887418</v>
      </c>
      <c r="AB331" s="7">
        <v>89</v>
      </c>
      <c r="AC331" s="11">
        <f t="shared" si="8"/>
        <v>58.940397350993379</v>
      </c>
      <c r="AE331" s="7">
        <v>125</v>
      </c>
      <c r="AF331" s="11">
        <f t="shared" si="9"/>
        <v>82.78145695364239</v>
      </c>
      <c r="AG331" s="9">
        <v>57031.847999999998</v>
      </c>
      <c r="AH331" s="9">
        <v>57537.495999999999</v>
      </c>
      <c r="AI331" s="9">
        <v>30528</v>
      </c>
      <c r="AJ331" s="9">
        <v>73626</v>
      </c>
      <c r="AK331" s="11">
        <v>15.375999999999999</v>
      </c>
      <c r="AL331" s="11">
        <v>8.2799999999999994</v>
      </c>
      <c r="AM331" s="11">
        <v>41.456000000000003</v>
      </c>
    </row>
    <row r="332" spans="1:39" x14ac:dyDescent="0.2">
      <c r="A332" s="3" t="s">
        <v>481</v>
      </c>
      <c r="B332" s="3" t="s">
        <v>19</v>
      </c>
      <c r="C332" s="3" t="s">
        <v>727</v>
      </c>
      <c r="D332" s="1" t="s">
        <v>728</v>
      </c>
      <c r="E332" s="5">
        <v>522.29999999999995</v>
      </c>
      <c r="G332" s="7">
        <v>45</v>
      </c>
      <c r="H332" s="7">
        <v>1</v>
      </c>
      <c r="I332" s="7">
        <v>0</v>
      </c>
      <c r="J332" s="7">
        <v>1</v>
      </c>
      <c r="K332" s="7">
        <v>0</v>
      </c>
      <c r="M332" s="9">
        <v>48096.755555555559</v>
      </c>
      <c r="O332" s="9">
        <v>48096.755555555559</v>
      </c>
      <c r="P332" s="9">
        <v>29270</v>
      </c>
      <c r="Q332" s="9">
        <v>59988</v>
      </c>
      <c r="S332" s="7" t="s">
        <v>784</v>
      </c>
      <c r="T332" s="9" t="s">
        <v>784</v>
      </c>
      <c r="U332" s="9" t="s">
        <v>784</v>
      </c>
      <c r="W332" s="11">
        <v>19.644444444444446</v>
      </c>
      <c r="X332" s="11">
        <v>16.222222222222221</v>
      </c>
      <c r="Z332" s="11">
        <v>47.333333333333336</v>
      </c>
      <c r="AB332" s="7">
        <v>4</v>
      </c>
      <c r="AC332" s="11">
        <f t="shared" si="8"/>
        <v>8.8888888888888893</v>
      </c>
      <c r="AE332" s="7">
        <v>34</v>
      </c>
      <c r="AF332" s="11">
        <f t="shared" si="9"/>
        <v>75.555555555555557</v>
      </c>
      <c r="AG332" s="9">
        <v>47902.852941176468</v>
      </c>
      <c r="AH332" s="9">
        <v>47902.852941176468</v>
      </c>
      <c r="AI332" s="9">
        <v>29270</v>
      </c>
      <c r="AJ332" s="9">
        <v>59988</v>
      </c>
      <c r="AK332" s="11">
        <v>19.676470588235293</v>
      </c>
      <c r="AL332" s="11">
        <v>15.529411764705882</v>
      </c>
      <c r="AM332" s="11">
        <v>48</v>
      </c>
    </row>
    <row r="333" spans="1:39" x14ac:dyDescent="0.2">
      <c r="A333" s="3" t="s">
        <v>521</v>
      </c>
      <c r="B333" s="3" t="s">
        <v>15</v>
      </c>
      <c r="C333" s="3" t="s">
        <v>729</v>
      </c>
      <c r="D333" s="1" t="s">
        <v>730</v>
      </c>
      <c r="E333" s="5">
        <v>1537.3</v>
      </c>
      <c r="G333" s="7">
        <v>115</v>
      </c>
      <c r="H333" s="7">
        <v>2</v>
      </c>
      <c r="I333" s="7">
        <v>0</v>
      </c>
      <c r="J333" s="7">
        <v>3</v>
      </c>
      <c r="K333" s="7">
        <v>2</v>
      </c>
      <c r="M333" s="9">
        <v>51300.626086956523</v>
      </c>
      <c r="O333" s="9">
        <v>52783.243478260869</v>
      </c>
      <c r="P333" s="9">
        <v>34900</v>
      </c>
      <c r="Q333" s="9">
        <v>70953</v>
      </c>
      <c r="S333" s="7">
        <v>8</v>
      </c>
      <c r="T333" s="9">
        <v>37735.625</v>
      </c>
      <c r="U333" s="9">
        <v>37784.75</v>
      </c>
      <c r="W333" s="11">
        <v>12.173913043478262</v>
      </c>
      <c r="X333" s="11">
        <v>9.1826086956521742</v>
      </c>
      <c r="Z333" s="11">
        <v>39.973913043478262</v>
      </c>
      <c r="AB333" s="7">
        <v>3</v>
      </c>
      <c r="AC333" s="11">
        <f t="shared" si="8"/>
        <v>2.6086956521739131</v>
      </c>
      <c r="AE333" s="7">
        <v>93</v>
      </c>
      <c r="AF333" s="11">
        <f t="shared" si="9"/>
        <v>80.869565217391298</v>
      </c>
      <c r="AG333" s="9">
        <v>51450.139784946237</v>
      </c>
      <c r="AH333" s="9">
        <v>51976.946236559139</v>
      </c>
      <c r="AI333" s="9">
        <v>34900</v>
      </c>
      <c r="AJ333" s="9">
        <v>68459</v>
      </c>
      <c r="AK333" s="11">
        <v>11.935483870967742</v>
      </c>
      <c r="AL333" s="11">
        <v>9.3118279569892479</v>
      </c>
      <c r="AM333" s="11">
        <v>40.451612903225808</v>
      </c>
    </row>
    <row r="334" spans="1:39" x14ac:dyDescent="0.2">
      <c r="A334" s="3" t="s">
        <v>280</v>
      </c>
      <c r="B334" s="3" t="s">
        <v>15</v>
      </c>
      <c r="C334" s="3" t="s">
        <v>731</v>
      </c>
      <c r="D334" s="1" t="s">
        <v>732</v>
      </c>
      <c r="E334" s="5">
        <v>348</v>
      </c>
      <c r="G334" s="7">
        <v>25</v>
      </c>
      <c r="H334" s="7">
        <v>5</v>
      </c>
      <c r="I334" s="7">
        <v>0</v>
      </c>
      <c r="J334" s="7">
        <v>0</v>
      </c>
      <c r="K334" s="7">
        <v>0</v>
      </c>
      <c r="M334" s="9">
        <v>41331.599999999999</v>
      </c>
      <c r="O334" s="9">
        <v>42680.92</v>
      </c>
      <c r="P334" s="9">
        <v>31893</v>
      </c>
      <c r="Q334" s="9">
        <v>58910</v>
      </c>
      <c r="S334" s="7">
        <v>1</v>
      </c>
      <c r="T334" s="9">
        <v>30379</v>
      </c>
      <c r="U334" s="9">
        <v>31893</v>
      </c>
      <c r="W334" s="11">
        <v>16.2</v>
      </c>
      <c r="X334" s="11">
        <v>12.76</v>
      </c>
      <c r="Z334" s="11">
        <v>46.96</v>
      </c>
      <c r="AB334" s="7">
        <v>1</v>
      </c>
      <c r="AC334" s="11">
        <f t="shared" si="8"/>
        <v>4</v>
      </c>
      <c r="AE334" s="7">
        <v>19</v>
      </c>
      <c r="AF334" s="11">
        <f t="shared" si="9"/>
        <v>76</v>
      </c>
      <c r="AG334" s="9">
        <v>41130.84210526316</v>
      </c>
      <c r="AH334" s="9">
        <v>42086.57894736842</v>
      </c>
      <c r="AI334" s="9">
        <v>32977</v>
      </c>
      <c r="AJ334" s="9">
        <v>58910</v>
      </c>
      <c r="AK334" s="11">
        <v>15.947368421052632</v>
      </c>
      <c r="AL334" s="11">
        <v>12.263157894736842</v>
      </c>
      <c r="AM334" s="11">
        <v>46.210526315789473</v>
      </c>
    </row>
    <row r="335" spans="1:39" x14ac:dyDescent="0.2">
      <c r="A335" s="3" t="s">
        <v>93</v>
      </c>
      <c r="B335" s="3" t="s">
        <v>23</v>
      </c>
      <c r="C335" s="3" t="s">
        <v>733</v>
      </c>
      <c r="D335" s="1" t="s">
        <v>734</v>
      </c>
      <c r="E335" s="5">
        <v>801.5</v>
      </c>
      <c r="G335" s="7">
        <v>61</v>
      </c>
      <c r="H335" s="7">
        <v>4</v>
      </c>
      <c r="I335" s="7">
        <v>0</v>
      </c>
      <c r="J335" s="7">
        <v>0</v>
      </c>
      <c r="K335" s="7">
        <v>0</v>
      </c>
      <c r="M335" s="9">
        <v>44998.049180327871</v>
      </c>
      <c r="O335" s="9">
        <v>46536.475409836065</v>
      </c>
      <c r="P335" s="9">
        <v>33556</v>
      </c>
      <c r="Q335" s="9">
        <v>64418</v>
      </c>
      <c r="S335" s="7">
        <v>8</v>
      </c>
      <c r="T335" s="9">
        <v>34510.25</v>
      </c>
      <c r="U335" s="9">
        <v>35579.375</v>
      </c>
      <c r="W335" s="11">
        <v>10.557377049180328</v>
      </c>
      <c r="X335" s="11">
        <v>8.3442622950819665</v>
      </c>
      <c r="Z335" s="11">
        <v>38.557377049180324</v>
      </c>
      <c r="AB335" s="7">
        <v>15</v>
      </c>
      <c r="AC335" s="11">
        <f t="shared" si="8"/>
        <v>24.590163934426229</v>
      </c>
      <c r="AE335" s="7">
        <v>51</v>
      </c>
      <c r="AF335" s="11">
        <f t="shared" si="9"/>
        <v>83.606557377049185</v>
      </c>
      <c r="AG335" s="9">
        <v>44681.039215686273</v>
      </c>
      <c r="AH335" s="9">
        <v>45509.784313725489</v>
      </c>
      <c r="AI335" s="9">
        <v>33556</v>
      </c>
      <c r="AJ335" s="9">
        <v>60477</v>
      </c>
      <c r="AK335" s="11">
        <v>9.9019607843137258</v>
      </c>
      <c r="AL335" s="11">
        <v>7.9215686274509807</v>
      </c>
      <c r="AM335" s="11">
        <v>38.686274509803923</v>
      </c>
    </row>
    <row r="336" spans="1:39" x14ac:dyDescent="0.2">
      <c r="A336" s="3" t="s">
        <v>121</v>
      </c>
      <c r="B336" s="3" t="s">
        <v>19</v>
      </c>
      <c r="C336" s="3" t="s">
        <v>735</v>
      </c>
      <c r="D336" s="1" t="s">
        <v>736</v>
      </c>
      <c r="E336" s="5">
        <v>465.5</v>
      </c>
      <c r="G336" s="7">
        <v>60</v>
      </c>
      <c r="H336" s="7">
        <v>5</v>
      </c>
      <c r="I336" s="7">
        <v>0</v>
      </c>
      <c r="J336" s="7">
        <v>0</v>
      </c>
      <c r="K336" s="7">
        <v>0</v>
      </c>
      <c r="M336" s="9">
        <v>48996.066666666666</v>
      </c>
      <c r="O336" s="9">
        <v>49965.083333333336</v>
      </c>
      <c r="P336" s="9">
        <v>34529</v>
      </c>
      <c r="Q336" s="9">
        <v>67932</v>
      </c>
      <c r="S336" s="7">
        <v>1</v>
      </c>
      <c r="T336" s="9">
        <v>34529</v>
      </c>
      <c r="U336" s="9">
        <v>34529</v>
      </c>
      <c r="W336" s="11">
        <v>12.65</v>
      </c>
      <c r="X336" s="11">
        <v>9.4666666666666668</v>
      </c>
      <c r="Z336" s="11">
        <v>41.18333333333333</v>
      </c>
      <c r="AB336" s="7">
        <v>16</v>
      </c>
      <c r="AC336" s="11">
        <f t="shared" si="8"/>
        <v>26.666666666666668</v>
      </c>
      <c r="AE336" s="7">
        <v>53</v>
      </c>
      <c r="AF336" s="11">
        <f t="shared" si="9"/>
        <v>88.333333333333329</v>
      </c>
      <c r="AG336" s="9">
        <v>49003.339622641506</v>
      </c>
      <c r="AH336" s="9">
        <v>49580.358490566039</v>
      </c>
      <c r="AI336" s="9">
        <v>34529</v>
      </c>
      <c r="AJ336" s="9">
        <v>67932</v>
      </c>
      <c r="AK336" s="11">
        <v>12.943396226415095</v>
      </c>
      <c r="AL336" s="11">
        <v>9.6603773584905657</v>
      </c>
      <c r="AM336" s="11">
        <v>41.924528301886795</v>
      </c>
    </row>
    <row r="337" spans="1:39" x14ac:dyDescent="0.2">
      <c r="A337" s="3" t="s">
        <v>518</v>
      </c>
      <c r="B337" s="3" t="s">
        <v>32</v>
      </c>
      <c r="C337" s="3" t="s">
        <v>737</v>
      </c>
      <c r="D337" s="1" t="s">
        <v>738</v>
      </c>
      <c r="E337" s="5">
        <v>265.5</v>
      </c>
      <c r="G337" s="7">
        <v>25</v>
      </c>
      <c r="H337" s="7">
        <v>2</v>
      </c>
      <c r="I337" s="7">
        <v>1</v>
      </c>
      <c r="J337" s="7">
        <v>0</v>
      </c>
      <c r="K337" s="7">
        <v>0</v>
      </c>
      <c r="M337" s="9">
        <v>45553</v>
      </c>
      <c r="O337" s="9">
        <v>53022.239999999998</v>
      </c>
      <c r="P337" s="9">
        <v>41208</v>
      </c>
      <c r="Q337" s="9">
        <v>65212</v>
      </c>
      <c r="S337" s="7" t="s">
        <v>784</v>
      </c>
      <c r="T337" s="9" t="s">
        <v>784</v>
      </c>
      <c r="U337" s="9" t="s">
        <v>784</v>
      </c>
      <c r="W337" s="11">
        <v>11.28</v>
      </c>
      <c r="X337" s="11">
        <v>9.4</v>
      </c>
      <c r="Z337" s="11">
        <v>38.4</v>
      </c>
      <c r="AB337" s="7">
        <v>1</v>
      </c>
      <c r="AC337" s="11">
        <f t="shared" si="8"/>
        <v>4</v>
      </c>
      <c r="AE337" s="7">
        <v>21</v>
      </c>
      <c r="AF337" s="11">
        <f t="shared" si="9"/>
        <v>84</v>
      </c>
      <c r="AG337" s="9">
        <v>44736.190476190473</v>
      </c>
      <c r="AH337" s="9">
        <v>52094.047619047618</v>
      </c>
      <c r="AI337" s="9">
        <v>41208</v>
      </c>
      <c r="AJ337" s="9">
        <v>65212</v>
      </c>
      <c r="AK337" s="11">
        <v>10.476190476190476</v>
      </c>
      <c r="AL337" s="11">
        <v>9.3333333333333339</v>
      </c>
      <c r="AM337" s="11">
        <v>37.38095238095238</v>
      </c>
    </row>
    <row r="338" spans="1:39" x14ac:dyDescent="0.2">
      <c r="A338" s="3" t="s">
        <v>275</v>
      </c>
      <c r="B338" s="3" t="s">
        <v>32</v>
      </c>
      <c r="C338" s="3" t="s">
        <v>739</v>
      </c>
      <c r="D338" s="1" t="s">
        <v>740</v>
      </c>
      <c r="E338" s="5">
        <v>1518.8</v>
      </c>
      <c r="G338" s="7">
        <v>103</v>
      </c>
      <c r="H338" s="7">
        <v>1</v>
      </c>
      <c r="I338" s="7">
        <v>1</v>
      </c>
      <c r="J338" s="7">
        <v>0</v>
      </c>
      <c r="K338" s="7">
        <v>0</v>
      </c>
      <c r="M338" s="9">
        <v>55090.466019417472</v>
      </c>
      <c r="O338" s="9">
        <v>56471.029126213594</v>
      </c>
      <c r="P338" s="9">
        <v>34959</v>
      </c>
      <c r="Q338" s="9">
        <v>77913</v>
      </c>
      <c r="S338" s="7" t="s">
        <v>784</v>
      </c>
      <c r="T338" s="9" t="s">
        <v>784</v>
      </c>
      <c r="U338" s="9" t="s">
        <v>784</v>
      </c>
      <c r="W338" s="11">
        <v>16.524271844660195</v>
      </c>
      <c r="X338" s="11">
        <v>12.388349514563107</v>
      </c>
      <c r="Z338" s="11">
        <v>43.339805825242721</v>
      </c>
      <c r="AB338" s="7">
        <v>15</v>
      </c>
      <c r="AC338" s="11">
        <f t="shared" si="8"/>
        <v>14.563106796116504</v>
      </c>
      <c r="AE338" s="7">
        <v>81</v>
      </c>
      <c r="AF338" s="11">
        <f t="shared" si="9"/>
        <v>78.640776699029118</v>
      </c>
      <c r="AG338" s="9">
        <v>54963.345679012345</v>
      </c>
      <c r="AH338" s="9">
        <v>55452.555555555555</v>
      </c>
      <c r="AI338" s="9">
        <v>34959</v>
      </c>
      <c r="AJ338" s="9">
        <v>76384</v>
      </c>
      <c r="AK338" s="11">
        <v>16.246913580246915</v>
      </c>
      <c r="AL338" s="11">
        <v>12.086419753086419</v>
      </c>
      <c r="AM338" s="11">
        <v>43.580246913580247</v>
      </c>
    </row>
    <row r="339" spans="1:39" x14ac:dyDescent="0.2">
      <c r="A339" s="3" t="s">
        <v>49</v>
      </c>
      <c r="B339" s="3" t="s">
        <v>5</v>
      </c>
      <c r="C339" s="3" t="s">
        <v>741</v>
      </c>
      <c r="D339" s="1" t="s">
        <v>742</v>
      </c>
      <c r="E339" s="5">
        <v>9146.1</v>
      </c>
      <c r="G339" s="7">
        <v>555</v>
      </c>
      <c r="H339" s="7">
        <v>51</v>
      </c>
      <c r="I339" s="7">
        <v>13</v>
      </c>
      <c r="J339" s="7">
        <v>0</v>
      </c>
      <c r="K339" s="7">
        <v>0</v>
      </c>
      <c r="M339" s="9">
        <v>60243.86846846847</v>
      </c>
      <c r="O339" s="9">
        <v>61809.374774774777</v>
      </c>
      <c r="P339" s="9">
        <v>43437</v>
      </c>
      <c r="Q339" s="9">
        <v>91961</v>
      </c>
      <c r="S339" s="7">
        <v>13</v>
      </c>
      <c r="T339" s="9">
        <v>45055.538461538461</v>
      </c>
      <c r="U339" s="9">
        <v>45186.769230769234</v>
      </c>
      <c r="W339" s="11">
        <v>14.41081081081081</v>
      </c>
      <c r="X339" s="11">
        <v>11.097297297297297</v>
      </c>
      <c r="Z339" s="11">
        <v>41.535135135135135</v>
      </c>
      <c r="AB339" s="7">
        <v>233</v>
      </c>
      <c r="AC339" s="11">
        <f t="shared" ref="AC339:AC374" si="10">AB339/G339*100</f>
        <v>41.981981981981981</v>
      </c>
      <c r="AE339" s="7">
        <v>437</v>
      </c>
      <c r="AF339" s="11">
        <f t="shared" ref="AF339:AF374" si="11">AE339/G339*100</f>
        <v>78.738738738738732</v>
      </c>
      <c r="AG339" s="9">
        <v>59975.402745995423</v>
      </c>
      <c r="AH339" s="9">
        <v>60655.494279176201</v>
      </c>
      <c r="AI339" s="9">
        <v>43437</v>
      </c>
      <c r="AJ339" s="9">
        <v>91961</v>
      </c>
      <c r="AK339" s="11">
        <v>14.299771167048055</v>
      </c>
      <c r="AL339" s="11">
        <v>10.860411899313501</v>
      </c>
      <c r="AM339" s="11">
        <v>41.883295194508008</v>
      </c>
    </row>
    <row r="340" spans="1:39" x14ac:dyDescent="0.2">
      <c r="A340" s="3" t="s">
        <v>246</v>
      </c>
      <c r="B340" s="3" t="s">
        <v>32</v>
      </c>
      <c r="C340" s="3" t="s">
        <v>743</v>
      </c>
      <c r="D340" s="1" t="s">
        <v>744</v>
      </c>
      <c r="E340" s="5">
        <v>2991.3</v>
      </c>
      <c r="G340" s="7">
        <v>212</v>
      </c>
      <c r="H340" s="7">
        <v>8</v>
      </c>
      <c r="I340" s="7">
        <v>13</v>
      </c>
      <c r="J340" s="7">
        <v>9</v>
      </c>
      <c r="K340" s="7">
        <v>0</v>
      </c>
      <c r="M340" s="9">
        <v>49746.108490566039</v>
      </c>
      <c r="O340" s="9">
        <v>51712.834905660377</v>
      </c>
      <c r="P340" s="9">
        <v>33501</v>
      </c>
      <c r="Q340" s="9">
        <v>88325</v>
      </c>
      <c r="S340" s="7">
        <v>15</v>
      </c>
      <c r="T340" s="9">
        <v>36674.400000000001</v>
      </c>
      <c r="U340" s="9">
        <v>38387.466666666667</v>
      </c>
      <c r="W340" s="11">
        <v>11.839622641509434</v>
      </c>
      <c r="X340" s="11">
        <v>9.7311320754716988</v>
      </c>
      <c r="Z340" s="11">
        <v>37.70754716981132</v>
      </c>
      <c r="AB340" s="7">
        <v>104</v>
      </c>
      <c r="AC340" s="11">
        <f t="shared" si="10"/>
        <v>49.056603773584904</v>
      </c>
      <c r="AE340" s="7">
        <v>133</v>
      </c>
      <c r="AF340" s="11">
        <f t="shared" si="11"/>
        <v>62.735849056603776</v>
      </c>
      <c r="AG340" s="9">
        <v>49698.691729323305</v>
      </c>
      <c r="AH340" s="9">
        <v>50324.73684210526</v>
      </c>
      <c r="AI340" s="9">
        <v>32641</v>
      </c>
      <c r="AJ340" s="9">
        <v>79528</v>
      </c>
      <c r="AK340" s="11">
        <v>12.157894736842104</v>
      </c>
      <c r="AL340" s="11">
        <v>10.075187969924812</v>
      </c>
      <c r="AM340" s="11">
        <v>39.120300751879697</v>
      </c>
    </row>
    <row r="341" spans="1:39" x14ac:dyDescent="0.2">
      <c r="A341" s="3" t="s">
        <v>251</v>
      </c>
      <c r="B341" s="3" t="s">
        <v>60</v>
      </c>
      <c r="C341" s="3" t="s">
        <v>745</v>
      </c>
      <c r="D341" s="1" t="s">
        <v>746</v>
      </c>
      <c r="E341" s="5">
        <v>369.9</v>
      </c>
      <c r="G341" s="7">
        <v>25</v>
      </c>
      <c r="H341" s="7">
        <v>3</v>
      </c>
      <c r="I341" s="7">
        <v>0</v>
      </c>
      <c r="J341" s="7">
        <v>1</v>
      </c>
      <c r="K341" s="7">
        <v>0</v>
      </c>
      <c r="M341" s="9">
        <v>47044.88</v>
      </c>
      <c r="O341" s="9">
        <v>49177.16</v>
      </c>
      <c r="P341" s="9">
        <v>29202</v>
      </c>
      <c r="Q341" s="9">
        <v>63123</v>
      </c>
      <c r="S341" s="7">
        <v>3</v>
      </c>
      <c r="T341" s="9">
        <v>29202</v>
      </c>
      <c r="U341" s="9">
        <v>30063.666666666668</v>
      </c>
      <c r="W341" s="11">
        <v>13.24</v>
      </c>
      <c r="X341" s="11">
        <v>9.6</v>
      </c>
      <c r="Z341" s="11">
        <v>40.28</v>
      </c>
      <c r="AB341" s="7">
        <v>3</v>
      </c>
      <c r="AC341" s="11">
        <f t="shared" si="10"/>
        <v>12</v>
      </c>
      <c r="AE341" s="7">
        <v>22</v>
      </c>
      <c r="AF341" s="11">
        <f t="shared" si="11"/>
        <v>88</v>
      </c>
      <c r="AG341" s="9">
        <v>45931.545454545456</v>
      </c>
      <c r="AH341" s="9">
        <v>47508.63636363636</v>
      </c>
      <c r="AI341" s="9">
        <v>29202</v>
      </c>
      <c r="AJ341" s="9">
        <v>59832</v>
      </c>
      <c r="AK341" s="11">
        <v>12.090909090909092</v>
      </c>
      <c r="AL341" s="11">
        <v>8.545454545454545</v>
      </c>
      <c r="AM341" s="11">
        <v>39.68181818181818</v>
      </c>
    </row>
    <row r="342" spans="1:39" x14ac:dyDescent="0.2">
      <c r="A342" s="3" t="s">
        <v>497</v>
      </c>
      <c r="B342" s="3" t="s">
        <v>46</v>
      </c>
      <c r="C342" s="3" t="s">
        <v>747</v>
      </c>
      <c r="D342" s="1" t="s">
        <v>748</v>
      </c>
      <c r="E342" s="5">
        <v>1229.5999999999999</v>
      </c>
      <c r="G342" s="7">
        <v>99</v>
      </c>
      <c r="H342" s="7">
        <v>4</v>
      </c>
      <c r="I342" s="7">
        <v>0</v>
      </c>
      <c r="J342" s="7">
        <v>0</v>
      </c>
      <c r="K342" s="7">
        <v>0</v>
      </c>
      <c r="M342" s="9">
        <v>47089.646464646466</v>
      </c>
      <c r="O342" s="9">
        <v>48661.404040404042</v>
      </c>
      <c r="P342" s="9">
        <v>35003</v>
      </c>
      <c r="Q342" s="9">
        <v>66272</v>
      </c>
      <c r="S342" s="7">
        <v>5</v>
      </c>
      <c r="T342" s="9">
        <v>38768</v>
      </c>
      <c r="U342" s="9">
        <v>38768</v>
      </c>
      <c r="W342" s="11">
        <v>11.727272727272727</v>
      </c>
      <c r="X342" s="11">
        <v>9.6666666666666661</v>
      </c>
      <c r="Z342" s="11">
        <v>39.858585858585862</v>
      </c>
      <c r="AB342" s="7">
        <v>27</v>
      </c>
      <c r="AC342" s="11">
        <f t="shared" si="10"/>
        <v>27.27272727272727</v>
      </c>
      <c r="AE342" s="7">
        <v>85</v>
      </c>
      <c r="AF342" s="11">
        <f t="shared" si="11"/>
        <v>85.858585858585855</v>
      </c>
      <c r="AG342" s="9">
        <v>46875.117647058825</v>
      </c>
      <c r="AH342" s="9">
        <v>47756.694117647057</v>
      </c>
      <c r="AI342" s="9">
        <v>35003</v>
      </c>
      <c r="AJ342" s="9">
        <v>66272</v>
      </c>
      <c r="AK342" s="11">
        <v>11.364705882352942</v>
      </c>
      <c r="AL342" s="11">
        <v>9.1999999999999993</v>
      </c>
      <c r="AM342" s="11">
        <v>39.917647058823526</v>
      </c>
    </row>
    <row r="343" spans="1:39" x14ac:dyDescent="0.2">
      <c r="A343" s="3" t="s">
        <v>164</v>
      </c>
      <c r="B343" s="3" t="s">
        <v>12</v>
      </c>
      <c r="C343" s="3" t="s">
        <v>749</v>
      </c>
      <c r="D343" s="1" t="s">
        <v>750</v>
      </c>
      <c r="E343" s="5">
        <v>886</v>
      </c>
      <c r="G343" s="7">
        <v>60</v>
      </c>
      <c r="H343" s="7">
        <v>5</v>
      </c>
      <c r="I343" s="7">
        <v>0</v>
      </c>
      <c r="J343" s="7">
        <v>0</v>
      </c>
      <c r="K343" s="7">
        <v>0</v>
      </c>
      <c r="M343" s="9">
        <v>49223.416666666664</v>
      </c>
      <c r="O343" s="9">
        <v>51952.25</v>
      </c>
      <c r="P343" s="9">
        <v>36303</v>
      </c>
      <c r="Q343" s="9">
        <v>66908</v>
      </c>
      <c r="S343" s="7">
        <v>3</v>
      </c>
      <c r="T343" s="9">
        <v>36239</v>
      </c>
      <c r="U343" s="9">
        <v>40489.666666666664</v>
      </c>
      <c r="W343" s="11">
        <v>13.383333333333333</v>
      </c>
      <c r="X343" s="11">
        <v>11.133333333333333</v>
      </c>
      <c r="Z343" s="11">
        <v>37.85</v>
      </c>
      <c r="AB343" s="7">
        <v>6</v>
      </c>
      <c r="AC343" s="11">
        <f t="shared" si="10"/>
        <v>10</v>
      </c>
      <c r="AE343" s="7">
        <v>44</v>
      </c>
      <c r="AF343" s="11">
        <f t="shared" si="11"/>
        <v>73.333333333333329</v>
      </c>
      <c r="AG343" s="9">
        <v>49092.704545454544</v>
      </c>
      <c r="AH343" s="9">
        <v>51385.090909090912</v>
      </c>
      <c r="AI343" s="9">
        <v>36303</v>
      </c>
      <c r="AJ343" s="9">
        <v>64438</v>
      </c>
      <c r="AK343" s="11">
        <v>12.909090909090908</v>
      </c>
      <c r="AL343" s="11">
        <v>10.181818181818182</v>
      </c>
      <c r="AM343" s="11">
        <v>37.386363636363633</v>
      </c>
    </row>
    <row r="344" spans="1:39" x14ac:dyDescent="0.2">
      <c r="A344" s="3" t="s">
        <v>265</v>
      </c>
      <c r="B344" s="3" t="s">
        <v>1</v>
      </c>
      <c r="C344" s="3" t="s">
        <v>751</v>
      </c>
      <c r="D344" s="1" t="s">
        <v>752</v>
      </c>
      <c r="E344" s="5">
        <v>836.7</v>
      </c>
      <c r="G344" s="7">
        <v>64</v>
      </c>
      <c r="H344" s="7">
        <v>3</v>
      </c>
      <c r="I344" s="7">
        <v>0</v>
      </c>
      <c r="J344" s="7">
        <v>0</v>
      </c>
      <c r="K344" s="7">
        <v>0</v>
      </c>
      <c r="M344" s="9">
        <v>45254.890625</v>
      </c>
      <c r="O344" s="9">
        <v>47128.515625</v>
      </c>
      <c r="P344" s="9">
        <v>30417</v>
      </c>
      <c r="Q344" s="9">
        <v>68167</v>
      </c>
      <c r="S344" s="7">
        <v>3</v>
      </c>
      <c r="T344" s="9">
        <v>30417</v>
      </c>
      <c r="U344" s="9">
        <v>30883.666666666668</v>
      </c>
      <c r="W344" s="11">
        <v>13.125</v>
      </c>
      <c r="X344" s="11">
        <v>9.390625</v>
      </c>
      <c r="Z344" s="11">
        <v>38.921875</v>
      </c>
      <c r="AB344" s="7">
        <v>6</v>
      </c>
      <c r="AC344" s="11">
        <f t="shared" si="10"/>
        <v>9.375</v>
      </c>
      <c r="AE344" s="7">
        <v>48</v>
      </c>
      <c r="AF344" s="11">
        <f t="shared" si="11"/>
        <v>75</v>
      </c>
      <c r="AG344" s="9">
        <v>45105.8125</v>
      </c>
      <c r="AH344" s="9">
        <v>45543.0625</v>
      </c>
      <c r="AI344" s="9">
        <v>30417</v>
      </c>
      <c r="AJ344" s="9">
        <v>65705</v>
      </c>
      <c r="AK344" s="11">
        <v>12.979166666666666</v>
      </c>
      <c r="AL344" s="11">
        <v>9.125</v>
      </c>
      <c r="AM344" s="11">
        <v>39.166666666666664</v>
      </c>
    </row>
    <row r="345" spans="1:39" x14ac:dyDescent="0.2">
      <c r="A345" s="3" t="s">
        <v>444</v>
      </c>
      <c r="B345" s="3" t="s">
        <v>12</v>
      </c>
      <c r="C345" s="3" t="s">
        <v>753</v>
      </c>
      <c r="D345" s="1" t="s">
        <v>754</v>
      </c>
      <c r="E345" s="5">
        <v>684</v>
      </c>
      <c r="G345" s="7">
        <v>53</v>
      </c>
      <c r="H345" s="7">
        <v>4</v>
      </c>
      <c r="I345" s="7">
        <v>1</v>
      </c>
      <c r="J345" s="7">
        <v>3</v>
      </c>
      <c r="K345" s="7">
        <v>2</v>
      </c>
      <c r="M345" s="9">
        <v>38800.132075471702</v>
      </c>
      <c r="O345" s="9">
        <v>46658.67924528302</v>
      </c>
      <c r="P345" s="9">
        <v>36581</v>
      </c>
      <c r="Q345" s="9">
        <v>60404</v>
      </c>
      <c r="S345" s="7">
        <v>6</v>
      </c>
      <c r="T345" s="9">
        <v>30112</v>
      </c>
      <c r="U345" s="9">
        <v>37969.833333333336</v>
      </c>
      <c r="W345" s="11">
        <v>12.509433962264151</v>
      </c>
      <c r="X345" s="11">
        <v>9.566037735849056</v>
      </c>
      <c r="Z345" s="11">
        <v>42.188679245283019</v>
      </c>
      <c r="AB345" s="7">
        <v>9</v>
      </c>
      <c r="AC345" s="11">
        <f t="shared" si="10"/>
        <v>16.981132075471699</v>
      </c>
      <c r="AE345" s="7">
        <v>43</v>
      </c>
      <c r="AF345" s="11">
        <f t="shared" si="11"/>
        <v>81.132075471698116</v>
      </c>
      <c r="AG345" s="9">
        <v>38923.674418604649</v>
      </c>
      <c r="AH345" s="9">
        <v>46227.279069767443</v>
      </c>
      <c r="AI345" s="9">
        <v>36581</v>
      </c>
      <c r="AJ345" s="9">
        <v>57744</v>
      </c>
      <c r="AK345" s="11">
        <v>12.488372093023257</v>
      </c>
      <c r="AL345" s="11">
        <v>9.6279069767441854</v>
      </c>
      <c r="AM345" s="11">
        <v>41.860465116279073</v>
      </c>
    </row>
    <row r="346" spans="1:39" x14ac:dyDescent="0.2">
      <c r="A346" s="3" t="s">
        <v>109</v>
      </c>
      <c r="B346" s="3" t="s">
        <v>12</v>
      </c>
      <c r="C346" s="3" t="s">
        <v>755</v>
      </c>
      <c r="D346" s="1" t="s">
        <v>756</v>
      </c>
      <c r="E346" s="5">
        <v>785.1</v>
      </c>
      <c r="G346" s="7">
        <v>58</v>
      </c>
      <c r="H346" s="7">
        <v>3</v>
      </c>
      <c r="I346" s="7">
        <v>0</v>
      </c>
      <c r="J346" s="7">
        <v>0</v>
      </c>
      <c r="K346" s="7">
        <v>0</v>
      </c>
      <c r="M346" s="9">
        <v>50882.948275862072</v>
      </c>
      <c r="O346" s="9">
        <v>52434.224137931036</v>
      </c>
      <c r="P346" s="9">
        <v>36770</v>
      </c>
      <c r="Q346" s="9">
        <v>75438</v>
      </c>
      <c r="S346" s="7">
        <v>2</v>
      </c>
      <c r="T346" s="9">
        <v>36770</v>
      </c>
      <c r="U346" s="9">
        <v>37579</v>
      </c>
      <c r="W346" s="11">
        <v>14.913793103448276</v>
      </c>
      <c r="X346" s="11">
        <v>12.03448275862069</v>
      </c>
      <c r="Z346" s="11">
        <v>42.327586206896555</v>
      </c>
      <c r="AB346" s="7">
        <v>21</v>
      </c>
      <c r="AC346" s="11">
        <f t="shared" si="10"/>
        <v>36.206896551724135</v>
      </c>
      <c r="AE346" s="7">
        <v>45</v>
      </c>
      <c r="AF346" s="11">
        <f t="shared" si="11"/>
        <v>77.58620689655173</v>
      </c>
      <c r="AG346" s="9">
        <v>51591.26666666667</v>
      </c>
      <c r="AH346" s="9">
        <v>52263.577777777777</v>
      </c>
      <c r="AI346" s="9">
        <v>36770</v>
      </c>
      <c r="AJ346" s="9">
        <v>75438</v>
      </c>
      <c r="AK346" s="11">
        <v>15.6</v>
      </c>
      <c r="AL346" s="11">
        <v>12.511111111111111</v>
      </c>
      <c r="AM346" s="11">
        <v>44.088888888888889</v>
      </c>
    </row>
    <row r="347" spans="1:39" x14ac:dyDescent="0.2">
      <c r="A347" s="3" t="s">
        <v>272</v>
      </c>
      <c r="B347" s="3" t="s">
        <v>12</v>
      </c>
      <c r="C347" s="3" t="s">
        <v>757</v>
      </c>
      <c r="D347" s="1" t="s">
        <v>758</v>
      </c>
      <c r="E347" s="5">
        <v>520</v>
      </c>
      <c r="G347" s="7">
        <v>43</v>
      </c>
      <c r="H347" s="7">
        <v>4</v>
      </c>
      <c r="I347" s="7">
        <v>0</v>
      </c>
      <c r="J347" s="7">
        <v>0</v>
      </c>
      <c r="K347" s="7">
        <v>0</v>
      </c>
      <c r="M347" s="9">
        <v>49032.441860465115</v>
      </c>
      <c r="O347" s="9">
        <v>55348.279069767443</v>
      </c>
      <c r="P347" s="9">
        <v>41693</v>
      </c>
      <c r="Q347" s="9">
        <v>67919</v>
      </c>
      <c r="S347" s="7">
        <v>1</v>
      </c>
      <c r="T347" s="9">
        <v>35727</v>
      </c>
      <c r="U347" s="9">
        <v>47331</v>
      </c>
      <c r="W347" s="11">
        <v>16.325581395348838</v>
      </c>
      <c r="X347" s="11">
        <v>13.44186046511628</v>
      </c>
      <c r="Z347" s="11">
        <v>43.674418604651166</v>
      </c>
      <c r="AB347" s="7">
        <v>7</v>
      </c>
      <c r="AC347" s="11">
        <f t="shared" si="10"/>
        <v>16.279069767441861</v>
      </c>
      <c r="AE347" s="7">
        <v>30</v>
      </c>
      <c r="AF347" s="11">
        <f t="shared" si="11"/>
        <v>69.767441860465112</v>
      </c>
      <c r="AG347" s="9">
        <v>49150.933333333334</v>
      </c>
      <c r="AH347" s="9">
        <v>53976.73333333333</v>
      </c>
      <c r="AI347" s="9">
        <v>41693</v>
      </c>
      <c r="AJ347" s="9">
        <v>66893</v>
      </c>
      <c r="AK347" s="11">
        <v>16.633333333333333</v>
      </c>
      <c r="AL347" s="11">
        <v>13.366666666666667</v>
      </c>
      <c r="AM347" s="11">
        <v>45.1</v>
      </c>
    </row>
    <row r="348" spans="1:39" x14ac:dyDescent="0.2">
      <c r="A348" s="3" t="s">
        <v>444</v>
      </c>
      <c r="B348" s="3" t="s">
        <v>12</v>
      </c>
      <c r="C348" s="3" t="s">
        <v>759</v>
      </c>
      <c r="D348" s="1" t="s">
        <v>760</v>
      </c>
      <c r="E348" s="5">
        <v>177.9</v>
      </c>
      <c r="G348" s="7">
        <v>24</v>
      </c>
      <c r="H348" s="7">
        <v>3</v>
      </c>
      <c r="I348" s="7">
        <v>0</v>
      </c>
      <c r="J348" s="7">
        <v>1</v>
      </c>
      <c r="K348" s="7">
        <v>0</v>
      </c>
      <c r="M348" s="9">
        <v>37631.666666666664</v>
      </c>
      <c r="O348" s="9">
        <v>38157.125</v>
      </c>
      <c r="P348" s="9">
        <v>32224</v>
      </c>
      <c r="Q348" s="9">
        <v>48522</v>
      </c>
      <c r="S348" s="7">
        <v>2</v>
      </c>
      <c r="T348" s="9">
        <v>32234</v>
      </c>
      <c r="U348" s="9">
        <v>32234</v>
      </c>
      <c r="W348" s="11">
        <v>11.291666666666666</v>
      </c>
      <c r="X348" s="11">
        <v>6.125</v>
      </c>
      <c r="Z348" s="11">
        <v>39.791666666666664</v>
      </c>
      <c r="AB348" s="7">
        <v>4</v>
      </c>
      <c r="AC348" s="11">
        <f t="shared" si="10"/>
        <v>16.666666666666664</v>
      </c>
      <c r="AE348" s="7">
        <v>14</v>
      </c>
      <c r="AF348" s="11">
        <f t="shared" si="11"/>
        <v>58.333333333333336</v>
      </c>
      <c r="AG348" s="9">
        <v>37567.642857142855</v>
      </c>
      <c r="AH348" s="9">
        <v>38253</v>
      </c>
      <c r="AI348" s="9">
        <v>32769</v>
      </c>
      <c r="AJ348" s="9">
        <v>47524</v>
      </c>
      <c r="AK348" s="11">
        <v>13.428571428571429</v>
      </c>
      <c r="AL348" s="11">
        <v>6.7857142857142856</v>
      </c>
      <c r="AM348" s="11">
        <v>42.857142857142854</v>
      </c>
    </row>
    <row r="349" spans="1:39" x14ac:dyDescent="0.2">
      <c r="A349" s="3" t="s">
        <v>283</v>
      </c>
      <c r="B349" s="3" t="s">
        <v>23</v>
      </c>
      <c r="C349" s="3" t="s">
        <v>761</v>
      </c>
      <c r="D349" s="1" t="s">
        <v>762</v>
      </c>
      <c r="E349" s="5">
        <v>1140.3</v>
      </c>
      <c r="G349" s="7">
        <v>86</v>
      </c>
      <c r="H349" s="7">
        <v>4</v>
      </c>
      <c r="I349" s="7">
        <v>0</v>
      </c>
      <c r="J349" s="7">
        <v>3</v>
      </c>
      <c r="K349" s="7">
        <v>2</v>
      </c>
      <c r="M349" s="9">
        <v>49719.093023255817</v>
      </c>
      <c r="O349" s="9">
        <v>51400.406976744183</v>
      </c>
      <c r="P349" s="9">
        <v>29695</v>
      </c>
      <c r="Q349" s="9">
        <v>75598</v>
      </c>
      <c r="S349" s="7">
        <v>4</v>
      </c>
      <c r="T349" s="9">
        <v>33315</v>
      </c>
      <c r="U349" s="9">
        <v>33858</v>
      </c>
      <c r="W349" s="11">
        <v>14.662790697674419</v>
      </c>
      <c r="X349" s="11">
        <v>10.63953488372093</v>
      </c>
      <c r="Z349" s="11">
        <v>40.52325581395349</v>
      </c>
      <c r="AB349" s="7">
        <v>12</v>
      </c>
      <c r="AC349" s="11">
        <f t="shared" si="10"/>
        <v>13.953488372093023</v>
      </c>
      <c r="AE349" s="7">
        <v>71</v>
      </c>
      <c r="AF349" s="11">
        <f t="shared" si="11"/>
        <v>82.558139534883722</v>
      </c>
      <c r="AG349" s="9">
        <v>50365.901408450707</v>
      </c>
      <c r="AH349" s="9">
        <v>51413.985915492958</v>
      </c>
      <c r="AI349" s="9">
        <v>29695</v>
      </c>
      <c r="AJ349" s="9">
        <v>75598</v>
      </c>
      <c r="AK349" s="11">
        <v>15.154929577464788</v>
      </c>
      <c r="AL349" s="11">
        <v>11.19718309859155</v>
      </c>
      <c r="AM349" s="11">
        <v>41.464788732394368</v>
      </c>
    </row>
    <row r="350" spans="1:39" x14ac:dyDescent="0.2">
      <c r="A350" s="3" t="s">
        <v>497</v>
      </c>
      <c r="B350" s="3" t="s">
        <v>46</v>
      </c>
      <c r="C350" s="3" t="s">
        <v>763</v>
      </c>
      <c r="D350" s="1" t="s">
        <v>764</v>
      </c>
      <c r="E350" s="5">
        <v>775.9</v>
      </c>
      <c r="G350" s="7">
        <v>53</v>
      </c>
      <c r="H350" s="7">
        <v>1</v>
      </c>
      <c r="I350" s="7">
        <v>0</v>
      </c>
      <c r="J350" s="7">
        <v>1</v>
      </c>
      <c r="K350" s="7">
        <v>0</v>
      </c>
      <c r="M350" s="9">
        <v>52718.490566037734</v>
      </c>
      <c r="O350" s="9">
        <v>54865.339622641506</v>
      </c>
      <c r="P350" s="9">
        <v>36702</v>
      </c>
      <c r="Q350" s="9">
        <v>75639</v>
      </c>
      <c r="S350" s="7">
        <v>2</v>
      </c>
      <c r="T350" s="9">
        <v>39112.5</v>
      </c>
      <c r="U350" s="9">
        <v>41116</v>
      </c>
      <c r="W350" s="11">
        <v>15.245283018867925</v>
      </c>
      <c r="X350" s="11">
        <v>13.113207547169811</v>
      </c>
      <c r="Z350" s="11">
        <v>41.377358490566039</v>
      </c>
      <c r="AB350" s="7">
        <v>10</v>
      </c>
      <c r="AC350" s="11">
        <f t="shared" si="10"/>
        <v>18.867924528301888</v>
      </c>
      <c r="AE350" s="7">
        <v>40</v>
      </c>
      <c r="AF350" s="11">
        <f t="shared" si="11"/>
        <v>75.471698113207552</v>
      </c>
      <c r="AG350" s="9">
        <v>53321.35</v>
      </c>
      <c r="AH350" s="9">
        <v>54574.2</v>
      </c>
      <c r="AI350" s="9">
        <v>36702</v>
      </c>
      <c r="AJ350" s="9">
        <v>69640</v>
      </c>
      <c r="AK350" s="11">
        <v>15.775</v>
      </c>
      <c r="AL350" s="11">
        <v>14.05</v>
      </c>
      <c r="AM350" s="11">
        <v>42.524999999999999</v>
      </c>
    </row>
    <row r="351" spans="1:39" x14ac:dyDescent="0.2">
      <c r="A351" s="3" t="s">
        <v>490</v>
      </c>
      <c r="B351" s="3" t="s">
        <v>19</v>
      </c>
      <c r="C351" s="3" t="s">
        <v>765</v>
      </c>
      <c r="D351" s="1" t="s">
        <v>766</v>
      </c>
      <c r="E351" s="5">
        <v>369.2</v>
      </c>
      <c r="G351" s="7">
        <v>36</v>
      </c>
      <c r="H351" s="7">
        <v>2</v>
      </c>
      <c r="I351" s="7">
        <v>1</v>
      </c>
      <c r="J351" s="7">
        <v>0</v>
      </c>
      <c r="K351" s="7">
        <v>0</v>
      </c>
      <c r="M351" s="9">
        <v>44669.277777777781</v>
      </c>
      <c r="O351" s="9">
        <v>46670.194444444445</v>
      </c>
      <c r="P351" s="9">
        <v>33090</v>
      </c>
      <c r="Q351" s="9">
        <v>61419</v>
      </c>
      <c r="S351" s="7" t="s">
        <v>784</v>
      </c>
      <c r="T351" s="9" t="s">
        <v>784</v>
      </c>
      <c r="U351" s="9" t="s">
        <v>784</v>
      </c>
      <c r="W351" s="11">
        <v>12.638888888888889</v>
      </c>
      <c r="X351" s="11">
        <v>10.361111111111111</v>
      </c>
      <c r="Z351" s="11">
        <v>40.166666666666664</v>
      </c>
      <c r="AB351" s="7">
        <v>6</v>
      </c>
      <c r="AC351" s="11">
        <f t="shared" si="10"/>
        <v>16.666666666666664</v>
      </c>
      <c r="AE351" s="7">
        <v>28</v>
      </c>
      <c r="AF351" s="11">
        <f t="shared" si="11"/>
        <v>77.777777777777786</v>
      </c>
      <c r="AG351" s="9">
        <v>45057.642857142855</v>
      </c>
      <c r="AH351" s="9">
        <v>46193.785714285717</v>
      </c>
      <c r="AI351" s="9">
        <v>33090</v>
      </c>
      <c r="AJ351" s="9">
        <v>59834</v>
      </c>
      <c r="AK351" s="11">
        <v>13.285714285714286</v>
      </c>
      <c r="AL351" s="11">
        <v>10.357142857142858</v>
      </c>
      <c r="AM351" s="11">
        <v>41.142857142857146</v>
      </c>
    </row>
    <row r="352" spans="1:39" x14ac:dyDescent="0.2">
      <c r="A352" s="3" t="s">
        <v>258</v>
      </c>
      <c r="B352" s="3" t="s">
        <v>5</v>
      </c>
      <c r="C352" s="3" t="s">
        <v>767</v>
      </c>
      <c r="D352" s="1" t="s">
        <v>768</v>
      </c>
      <c r="E352" s="5">
        <v>1725.5</v>
      </c>
      <c r="G352" s="7">
        <v>113</v>
      </c>
      <c r="H352" s="7">
        <v>3</v>
      </c>
      <c r="I352" s="7">
        <v>2</v>
      </c>
      <c r="J352" s="7">
        <v>0</v>
      </c>
      <c r="K352" s="7">
        <v>0</v>
      </c>
      <c r="M352" s="9">
        <v>51306.681415929204</v>
      </c>
      <c r="O352" s="9">
        <v>52615.150442477876</v>
      </c>
      <c r="P352" s="9">
        <v>36129</v>
      </c>
      <c r="Q352" s="9">
        <v>69405</v>
      </c>
      <c r="S352" s="7">
        <v>8</v>
      </c>
      <c r="T352" s="9">
        <v>37690.625</v>
      </c>
      <c r="U352" s="9">
        <v>38149.125</v>
      </c>
      <c r="W352" s="11">
        <v>14.522123893805309</v>
      </c>
      <c r="X352" s="11">
        <v>10.469026548672566</v>
      </c>
      <c r="Z352" s="11">
        <v>41.584070796460175</v>
      </c>
      <c r="AB352" s="7">
        <v>32</v>
      </c>
      <c r="AC352" s="11">
        <f t="shared" si="10"/>
        <v>28.318584070796462</v>
      </c>
      <c r="AE352" s="7">
        <v>86</v>
      </c>
      <c r="AF352" s="11">
        <f t="shared" si="11"/>
        <v>76.106194690265482</v>
      </c>
      <c r="AG352" s="9">
        <v>50971.697674418603</v>
      </c>
      <c r="AH352" s="9">
        <v>50995.29069767442</v>
      </c>
      <c r="AI352" s="9">
        <v>29094</v>
      </c>
      <c r="AJ352" s="9">
        <v>65627</v>
      </c>
      <c r="AK352" s="11">
        <v>14.36046511627907</v>
      </c>
      <c r="AL352" s="11">
        <v>10.186046511627907</v>
      </c>
      <c r="AM352" s="11">
        <v>41.825581395348834</v>
      </c>
    </row>
    <row r="353" spans="1:39" x14ac:dyDescent="0.2">
      <c r="A353" s="3" t="s">
        <v>251</v>
      </c>
      <c r="B353" s="3" t="s">
        <v>60</v>
      </c>
      <c r="C353" s="3" t="s">
        <v>769</v>
      </c>
      <c r="D353" s="1" t="s">
        <v>770</v>
      </c>
      <c r="E353" s="5">
        <v>453</v>
      </c>
      <c r="G353" s="7">
        <v>37</v>
      </c>
      <c r="H353" s="7">
        <v>3</v>
      </c>
      <c r="I353" s="7">
        <v>0</v>
      </c>
      <c r="J353" s="7">
        <v>1</v>
      </c>
      <c r="K353" s="7">
        <v>0</v>
      </c>
      <c r="M353" s="9">
        <v>46496.37837837838</v>
      </c>
      <c r="O353" s="9">
        <v>48225.270270270274</v>
      </c>
      <c r="P353" s="9">
        <v>33033</v>
      </c>
      <c r="Q353" s="9">
        <v>63159</v>
      </c>
      <c r="S353" s="7">
        <v>2</v>
      </c>
      <c r="T353" s="9">
        <v>34526.5</v>
      </c>
      <c r="U353" s="9">
        <v>34526.5</v>
      </c>
      <c r="W353" s="11">
        <v>13.081081081081081</v>
      </c>
      <c r="X353" s="11">
        <v>10.27027027027027</v>
      </c>
      <c r="Z353" s="11">
        <v>41.783783783783782</v>
      </c>
      <c r="AB353" s="7">
        <v>7</v>
      </c>
      <c r="AC353" s="11">
        <f t="shared" si="10"/>
        <v>18.918918918918919</v>
      </c>
      <c r="AE353" s="7">
        <v>27</v>
      </c>
      <c r="AF353" s="11">
        <f t="shared" si="11"/>
        <v>72.972972972972968</v>
      </c>
      <c r="AG353" s="9">
        <v>46254</v>
      </c>
      <c r="AH353" s="9">
        <v>46929.037037037036</v>
      </c>
      <c r="AI353" s="9">
        <v>33033</v>
      </c>
      <c r="AJ353" s="9">
        <v>60867</v>
      </c>
      <c r="AK353" s="11">
        <v>13.777777777777779</v>
      </c>
      <c r="AL353" s="11">
        <v>10.518518518518519</v>
      </c>
      <c r="AM353" s="11">
        <v>43.037037037037038</v>
      </c>
    </row>
    <row r="354" spans="1:39" x14ac:dyDescent="0.2">
      <c r="A354" s="3" t="s">
        <v>272</v>
      </c>
      <c r="B354" s="3" t="s">
        <v>12</v>
      </c>
      <c r="C354" s="3" t="s">
        <v>771</v>
      </c>
      <c r="D354" s="1" t="s">
        <v>772</v>
      </c>
      <c r="E354" s="5">
        <v>553.6</v>
      </c>
      <c r="G354" s="7">
        <v>44</v>
      </c>
      <c r="H354" s="7">
        <v>1</v>
      </c>
      <c r="I354" s="7">
        <v>0</v>
      </c>
      <c r="J354" s="7">
        <v>1</v>
      </c>
      <c r="K354" s="7">
        <v>1</v>
      </c>
      <c r="M354" s="9">
        <v>57434.022727272728</v>
      </c>
      <c r="O354" s="9">
        <v>59364.681818181816</v>
      </c>
      <c r="P354" s="9">
        <v>38663</v>
      </c>
      <c r="Q354" s="9">
        <v>111447</v>
      </c>
      <c r="S354" s="7" t="s">
        <v>784</v>
      </c>
      <c r="T354" s="9" t="s">
        <v>784</v>
      </c>
      <c r="U354" s="9" t="s">
        <v>784</v>
      </c>
      <c r="W354" s="11">
        <v>16.977272727272727</v>
      </c>
      <c r="X354" s="11">
        <v>13</v>
      </c>
      <c r="Z354" s="11">
        <v>44.477272727272727</v>
      </c>
      <c r="AB354" s="7">
        <v>12</v>
      </c>
      <c r="AC354" s="11">
        <f t="shared" si="10"/>
        <v>27.27272727272727</v>
      </c>
      <c r="AE354" s="7">
        <v>36</v>
      </c>
      <c r="AF354" s="11">
        <f t="shared" si="11"/>
        <v>81.818181818181827</v>
      </c>
      <c r="AG354" s="9">
        <v>55748.638888888891</v>
      </c>
      <c r="AH354" s="9">
        <v>57264.777777777781</v>
      </c>
      <c r="AI354" s="9">
        <v>38663</v>
      </c>
      <c r="AJ354" s="9">
        <v>80381</v>
      </c>
      <c r="AK354" s="11">
        <v>16.75</v>
      </c>
      <c r="AL354" s="11">
        <v>12.916666666666666</v>
      </c>
      <c r="AM354" s="11">
        <v>43.305555555555557</v>
      </c>
    </row>
    <row r="355" spans="1:39" x14ac:dyDescent="0.2">
      <c r="A355" s="3" t="s">
        <v>8</v>
      </c>
      <c r="B355" s="3" t="s">
        <v>5</v>
      </c>
      <c r="C355" s="3" t="s">
        <v>773</v>
      </c>
      <c r="D355" s="1" t="s">
        <v>774</v>
      </c>
      <c r="E355" s="5">
        <v>928.7</v>
      </c>
      <c r="G355" s="7">
        <v>87</v>
      </c>
      <c r="H355" s="7">
        <v>4</v>
      </c>
      <c r="I355" s="7">
        <v>5</v>
      </c>
      <c r="J355" s="7">
        <v>0</v>
      </c>
      <c r="K355" s="7">
        <v>0</v>
      </c>
      <c r="M355" s="9">
        <v>43590.206896551725</v>
      </c>
      <c r="O355" s="9">
        <v>44596.6091954023</v>
      </c>
      <c r="P355" s="9">
        <v>28305</v>
      </c>
      <c r="Q355" s="9">
        <v>69873</v>
      </c>
      <c r="S355" s="7">
        <v>10</v>
      </c>
      <c r="T355" s="9">
        <v>34834</v>
      </c>
      <c r="U355" s="9">
        <v>34954</v>
      </c>
      <c r="W355" s="11">
        <v>8.1149425287356323</v>
      </c>
      <c r="X355" s="11">
        <v>5.4482758620689653</v>
      </c>
      <c r="Z355" s="11">
        <v>37.287356321839077</v>
      </c>
      <c r="AB355" s="7">
        <v>13</v>
      </c>
      <c r="AC355" s="11">
        <f t="shared" si="10"/>
        <v>14.942528735632186</v>
      </c>
      <c r="AE355" s="7">
        <v>75</v>
      </c>
      <c r="AF355" s="11">
        <f t="shared" si="11"/>
        <v>86.206896551724128</v>
      </c>
      <c r="AG355" s="9">
        <v>42774.12</v>
      </c>
      <c r="AH355" s="9">
        <v>43197.133333333331</v>
      </c>
      <c r="AI355" s="9">
        <v>28305</v>
      </c>
      <c r="AJ355" s="9">
        <v>69873</v>
      </c>
      <c r="AK355" s="11">
        <v>7.4133333333333331</v>
      </c>
      <c r="AL355" s="11">
        <v>5.4533333333333331</v>
      </c>
      <c r="AM355" s="11">
        <v>36.76</v>
      </c>
    </row>
    <row r="357" spans="1:39" s="2" customFormat="1" x14ac:dyDescent="0.2">
      <c r="A357" s="15"/>
      <c r="B357" s="15"/>
      <c r="C357" s="15"/>
      <c r="D357" s="2" t="s">
        <v>827</v>
      </c>
      <c r="E357" s="18">
        <f>SUM(E18:E356)</f>
        <v>480771.90000000008</v>
      </c>
      <c r="F357" s="15"/>
      <c r="G357" s="12">
        <f>SUM(G18:G356)</f>
        <v>34433</v>
      </c>
      <c r="H357" s="12">
        <f>SUM(H18:H356)</f>
        <v>1581</v>
      </c>
      <c r="I357" s="12">
        <f>SUM(I18:I356)</f>
        <v>231</v>
      </c>
      <c r="J357" s="12">
        <f>SUM(J18:J356)</f>
        <v>532</v>
      </c>
      <c r="K357" s="12">
        <f>SUM(K18:K356)</f>
        <v>225</v>
      </c>
      <c r="M357" s="14">
        <v>53293.13</v>
      </c>
      <c r="N357" s="14"/>
      <c r="O357" s="14">
        <v>55355.95</v>
      </c>
      <c r="P357" s="14">
        <v>28000</v>
      </c>
      <c r="Q357" s="14">
        <v>115996</v>
      </c>
      <c r="R357" s="15"/>
      <c r="S357" s="12">
        <f>SUM(S18:S356)</f>
        <v>1704</v>
      </c>
      <c r="T357" s="14">
        <v>39247.9</v>
      </c>
      <c r="U357" s="14">
        <v>40322.839999999997</v>
      </c>
      <c r="V357" s="15"/>
      <c r="W357" s="19">
        <v>13.654999999999999</v>
      </c>
      <c r="X357" s="19">
        <v>10.395</v>
      </c>
      <c r="Y357" s="19"/>
      <c r="Z357" s="19">
        <v>41.01</v>
      </c>
      <c r="AA357" s="15"/>
      <c r="AB357" s="12">
        <f>SUM(AB18:AB356)</f>
        <v>11202</v>
      </c>
      <c r="AC357" s="19">
        <f t="shared" si="10"/>
        <v>32.532744750675221</v>
      </c>
      <c r="AD357" s="15"/>
      <c r="AE357" s="12">
        <f>SUM(AE18:AE356)</f>
        <v>27545</v>
      </c>
      <c r="AF357" s="19">
        <f t="shared" si="11"/>
        <v>79.995934132953849</v>
      </c>
      <c r="AG357" s="14">
        <v>53149.71</v>
      </c>
      <c r="AH357" s="14">
        <v>54411.73</v>
      </c>
      <c r="AI357" s="14">
        <v>28000</v>
      </c>
      <c r="AJ357" s="14">
        <v>114357</v>
      </c>
      <c r="AK357" s="19">
        <v>13.523999999999999</v>
      </c>
      <c r="AL357" s="19">
        <v>10.247999999999999</v>
      </c>
      <c r="AM357" s="19">
        <v>41.23</v>
      </c>
    </row>
    <row r="359" spans="1:39" x14ac:dyDescent="0.2">
      <c r="A359" s="2" t="s">
        <v>817</v>
      </c>
      <c r="B359" s="1"/>
      <c r="C359" s="1"/>
      <c r="F359" s="5"/>
      <c r="L359" s="3"/>
      <c r="AD359" s="7"/>
    </row>
    <row r="360" spans="1:39" ht="40.9" customHeight="1" x14ac:dyDescent="0.2">
      <c r="G360" s="23" t="s">
        <v>791</v>
      </c>
      <c r="H360" s="23"/>
      <c r="I360" s="23"/>
      <c r="J360" s="23"/>
      <c r="K360" s="23"/>
      <c r="M360" s="13"/>
      <c r="N360" s="13"/>
      <c r="O360" s="24" t="s">
        <v>792</v>
      </c>
      <c r="P360" s="24"/>
      <c r="Q360" s="24"/>
      <c r="S360" s="25" t="s">
        <v>793</v>
      </c>
      <c r="T360" s="25"/>
      <c r="U360" s="25"/>
      <c r="W360" s="26" t="s">
        <v>794</v>
      </c>
      <c r="X360" s="26"/>
      <c r="Y360" s="3"/>
      <c r="AA360" s="11"/>
      <c r="AB360" s="27" t="s">
        <v>795</v>
      </c>
      <c r="AC360" s="27"/>
      <c r="AE360" s="28" t="s">
        <v>796</v>
      </c>
      <c r="AF360" s="28"/>
      <c r="AG360" s="28"/>
      <c r="AH360" s="28"/>
      <c r="AI360" s="28"/>
      <c r="AJ360" s="28"/>
      <c r="AK360" s="28"/>
      <c r="AL360" s="28"/>
      <c r="AM360" s="28"/>
    </row>
    <row r="361" spans="1:39" s="2" customFormat="1" ht="63.75" x14ac:dyDescent="0.2">
      <c r="A361" s="15" t="s">
        <v>785</v>
      </c>
      <c r="B361" s="15" t="s">
        <v>786</v>
      </c>
      <c r="C361" s="15" t="s">
        <v>787</v>
      </c>
      <c r="D361" s="2" t="s">
        <v>788</v>
      </c>
      <c r="E361" s="4" t="s">
        <v>789</v>
      </c>
      <c r="F361" s="4"/>
      <c r="G361" s="6" t="s">
        <v>797</v>
      </c>
      <c r="H361" s="6" t="s">
        <v>798</v>
      </c>
      <c r="I361" s="6" t="s">
        <v>799</v>
      </c>
      <c r="J361" s="6" t="s">
        <v>800</v>
      </c>
      <c r="K361" s="6" t="s">
        <v>801</v>
      </c>
      <c r="M361" s="8" t="s">
        <v>802</v>
      </c>
      <c r="N361" s="16"/>
      <c r="O361" s="8" t="s">
        <v>803</v>
      </c>
      <c r="P361" s="8" t="s">
        <v>804</v>
      </c>
      <c r="Q361" s="8" t="s">
        <v>805</v>
      </c>
      <c r="R361" s="15"/>
      <c r="S361" s="6" t="s">
        <v>806</v>
      </c>
      <c r="T361" s="8" t="s">
        <v>807</v>
      </c>
      <c r="U361" s="8" t="s">
        <v>808</v>
      </c>
      <c r="V361" s="15"/>
      <c r="W361" s="10" t="s">
        <v>809</v>
      </c>
      <c r="X361" s="10" t="s">
        <v>810</v>
      </c>
      <c r="Y361" s="15"/>
      <c r="Z361" s="10" t="s">
        <v>811</v>
      </c>
      <c r="AA361" s="10"/>
      <c r="AB361" s="6" t="s">
        <v>806</v>
      </c>
      <c r="AC361" s="10" t="s">
        <v>812</v>
      </c>
      <c r="AD361" s="15"/>
      <c r="AE361" s="6" t="s">
        <v>806</v>
      </c>
      <c r="AF361" s="10" t="s">
        <v>813</v>
      </c>
      <c r="AG361" s="8" t="s">
        <v>807</v>
      </c>
      <c r="AH361" s="8" t="s">
        <v>808</v>
      </c>
      <c r="AI361" s="8" t="s">
        <v>814</v>
      </c>
      <c r="AJ361" s="8" t="s">
        <v>815</v>
      </c>
      <c r="AK361" s="10" t="s">
        <v>809</v>
      </c>
      <c r="AL361" s="10" t="s">
        <v>810</v>
      </c>
      <c r="AM361" s="10" t="s">
        <v>816</v>
      </c>
    </row>
    <row r="362" spans="1:39" x14ac:dyDescent="0.2">
      <c r="A362" s="3" t="s">
        <v>154</v>
      </c>
      <c r="B362" s="3" t="s">
        <v>32</v>
      </c>
      <c r="C362" s="3" t="s">
        <v>775</v>
      </c>
      <c r="D362" s="17" t="s">
        <v>818</v>
      </c>
      <c r="E362" s="5">
        <v>28772.2</v>
      </c>
      <c r="G362" s="7">
        <v>20</v>
      </c>
      <c r="H362" s="7">
        <v>0</v>
      </c>
      <c r="I362" s="7">
        <v>1</v>
      </c>
      <c r="J362" s="7">
        <v>0</v>
      </c>
      <c r="K362" s="7">
        <v>0</v>
      </c>
      <c r="M362" s="9">
        <v>62874.45</v>
      </c>
      <c r="O362" s="9">
        <v>63443.9</v>
      </c>
      <c r="P362" s="9">
        <v>49062</v>
      </c>
      <c r="Q362" s="9">
        <v>90920</v>
      </c>
      <c r="S362" s="7">
        <v>1</v>
      </c>
      <c r="T362" s="9">
        <v>49263</v>
      </c>
      <c r="U362" s="9">
        <v>49263</v>
      </c>
      <c r="W362" s="11">
        <v>15.15</v>
      </c>
      <c r="X362" s="11">
        <v>8.35</v>
      </c>
      <c r="Z362" s="11">
        <v>40.9</v>
      </c>
      <c r="AB362" s="7">
        <v>13</v>
      </c>
      <c r="AC362" s="11">
        <f t="shared" si="10"/>
        <v>65</v>
      </c>
      <c r="AE362" s="7">
        <v>20</v>
      </c>
      <c r="AF362" s="11">
        <f t="shared" si="11"/>
        <v>100</v>
      </c>
      <c r="AG362" s="9">
        <v>62874.45</v>
      </c>
      <c r="AH362" s="9">
        <v>63443.9</v>
      </c>
      <c r="AI362" s="9">
        <v>49062</v>
      </c>
      <c r="AJ362" s="9">
        <v>90920</v>
      </c>
      <c r="AK362" s="11">
        <v>15.15</v>
      </c>
      <c r="AL362" s="11">
        <v>8.35</v>
      </c>
      <c r="AM362" s="11">
        <v>40.9</v>
      </c>
    </row>
    <row r="363" spans="1:39" x14ac:dyDescent="0.2">
      <c r="A363" s="3" t="s">
        <v>411</v>
      </c>
      <c r="B363" s="3" t="s">
        <v>15</v>
      </c>
      <c r="C363" s="3" t="s">
        <v>776</v>
      </c>
      <c r="D363" s="17" t="s">
        <v>819</v>
      </c>
      <c r="E363" s="5">
        <v>30099.9</v>
      </c>
      <c r="G363" s="7">
        <v>25</v>
      </c>
      <c r="H363" s="7">
        <v>1</v>
      </c>
      <c r="I363" s="7">
        <v>1</v>
      </c>
      <c r="J363" s="7">
        <v>0</v>
      </c>
      <c r="K363" s="7">
        <v>0</v>
      </c>
      <c r="M363" s="9">
        <v>58847.08</v>
      </c>
      <c r="O363" s="9">
        <v>59167.08</v>
      </c>
      <c r="P363" s="9">
        <v>45344</v>
      </c>
      <c r="Q363" s="9">
        <v>83940</v>
      </c>
      <c r="S363" s="7">
        <v>4</v>
      </c>
      <c r="T363" s="9">
        <v>47321.5</v>
      </c>
      <c r="U363" s="9">
        <v>47321.5</v>
      </c>
      <c r="W363" s="11">
        <v>14.76</v>
      </c>
      <c r="X363" s="11">
        <v>11.24</v>
      </c>
      <c r="Z363" s="11">
        <v>44.12</v>
      </c>
      <c r="AB363" s="7">
        <v>10</v>
      </c>
      <c r="AC363" s="11">
        <f t="shared" si="10"/>
        <v>40</v>
      </c>
      <c r="AE363" s="7">
        <v>25</v>
      </c>
      <c r="AF363" s="11">
        <f t="shared" si="11"/>
        <v>100</v>
      </c>
      <c r="AG363" s="9">
        <v>58847.08</v>
      </c>
      <c r="AH363" s="9">
        <v>59167.08</v>
      </c>
      <c r="AI363" s="9">
        <v>45344</v>
      </c>
      <c r="AJ363" s="9">
        <v>83940</v>
      </c>
      <c r="AK363" s="11">
        <v>14.76</v>
      </c>
      <c r="AL363" s="11">
        <v>11.24</v>
      </c>
      <c r="AM363" s="11">
        <v>44.12</v>
      </c>
    </row>
    <row r="364" spans="1:39" x14ac:dyDescent="0.2">
      <c r="A364" s="3" t="s">
        <v>1</v>
      </c>
      <c r="B364" s="3" t="s">
        <v>1</v>
      </c>
      <c r="C364" s="3" t="s">
        <v>777</v>
      </c>
      <c r="D364" s="17" t="s">
        <v>820</v>
      </c>
      <c r="E364" s="5">
        <v>62791</v>
      </c>
      <c r="G364" s="7">
        <v>107</v>
      </c>
      <c r="H364" s="7">
        <v>2</v>
      </c>
      <c r="I364" s="7">
        <v>1</v>
      </c>
      <c r="J364" s="7">
        <v>0</v>
      </c>
      <c r="K364" s="7">
        <v>0</v>
      </c>
      <c r="M364" s="9">
        <v>56986.570093457944</v>
      </c>
      <c r="O364" s="9">
        <v>57481.766355140186</v>
      </c>
      <c r="P364" s="9">
        <v>34479</v>
      </c>
      <c r="Q364" s="9">
        <v>80521</v>
      </c>
      <c r="S364" s="7">
        <v>1</v>
      </c>
      <c r="T364" s="9">
        <v>34850</v>
      </c>
      <c r="U364" s="9">
        <v>34850</v>
      </c>
      <c r="W364" s="11">
        <v>16.579439252336449</v>
      </c>
      <c r="X364" s="11">
        <v>12.962616822429906</v>
      </c>
      <c r="Z364" s="11">
        <v>47.158878504672899</v>
      </c>
      <c r="AB364" s="7">
        <v>40</v>
      </c>
      <c r="AC364" s="11">
        <f t="shared" si="10"/>
        <v>37.383177570093459</v>
      </c>
      <c r="AE364" s="7">
        <v>104</v>
      </c>
      <c r="AF364" s="11">
        <f t="shared" si="11"/>
        <v>97.196261682242991</v>
      </c>
      <c r="AG364" s="9">
        <v>56830.144230769234</v>
      </c>
      <c r="AH364" s="9">
        <v>57334.817307692305</v>
      </c>
      <c r="AI364" s="9">
        <v>34479</v>
      </c>
      <c r="AJ364" s="9">
        <v>78984</v>
      </c>
      <c r="AK364" s="11">
        <v>16.75</v>
      </c>
      <c r="AL364" s="11">
        <v>13.086538461538462</v>
      </c>
      <c r="AM364" s="11">
        <v>47.29807692307692</v>
      </c>
    </row>
    <row r="365" spans="1:39" x14ac:dyDescent="0.2">
      <c r="A365" s="3" t="s">
        <v>98</v>
      </c>
      <c r="B365" s="3" t="s">
        <v>46</v>
      </c>
      <c r="C365" s="3" t="s">
        <v>778</v>
      </c>
      <c r="D365" s="17" t="s">
        <v>821</v>
      </c>
      <c r="E365" s="5">
        <v>47116.4</v>
      </c>
      <c r="G365" s="7">
        <v>28</v>
      </c>
      <c r="H365" s="7">
        <v>2</v>
      </c>
      <c r="I365" s="7">
        <v>0</v>
      </c>
      <c r="J365" s="7">
        <v>0</v>
      </c>
      <c r="K365" s="7">
        <v>0</v>
      </c>
      <c r="M365" s="9">
        <v>71697.03571428571</v>
      </c>
      <c r="O365" s="9">
        <v>71715.642857142855</v>
      </c>
      <c r="P365" s="9">
        <v>56599</v>
      </c>
      <c r="Q365" s="9">
        <v>91186</v>
      </c>
      <c r="S365" s="7">
        <v>1</v>
      </c>
      <c r="T365" s="9">
        <v>56700</v>
      </c>
      <c r="U365" s="9">
        <v>56953</v>
      </c>
      <c r="W365" s="11">
        <v>17.892857142857142</v>
      </c>
      <c r="X365" s="11">
        <v>12.107142857142858</v>
      </c>
      <c r="Z365" s="11">
        <v>44.714285714285715</v>
      </c>
      <c r="AB365" s="7">
        <v>11</v>
      </c>
      <c r="AC365" s="11">
        <f t="shared" si="10"/>
        <v>39.285714285714285</v>
      </c>
      <c r="AE365" s="7">
        <v>28</v>
      </c>
      <c r="AF365" s="11">
        <f t="shared" si="11"/>
        <v>100</v>
      </c>
      <c r="AG365" s="9">
        <v>71697.03571428571</v>
      </c>
      <c r="AH365" s="9">
        <v>71715.642857142855</v>
      </c>
      <c r="AI365" s="9">
        <v>56599</v>
      </c>
      <c r="AJ365" s="9">
        <v>91186</v>
      </c>
      <c r="AK365" s="11">
        <v>17.892857142857142</v>
      </c>
      <c r="AL365" s="11">
        <v>12.107142857142858</v>
      </c>
      <c r="AM365" s="11">
        <v>44.714285714285715</v>
      </c>
    </row>
    <row r="366" spans="1:39" x14ac:dyDescent="0.2">
      <c r="A366" s="3" t="s">
        <v>22</v>
      </c>
      <c r="B366" s="3" t="s">
        <v>23</v>
      </c>
      <c r="C366" s="3" t="s">
        <v>779</v>
      </c>
      <c r="D366" s="17" t="s">
        <v>822</v>
      </c>
      <c r="E366" s="5">
        <v>68008.7</v>
      </c>
      <c r="G366" s="7">
        <v>25</v>
      </c>
      <c r="H366" s="7">
        <v>2</v>
      </c>
      <c r="I366" s="7">
        <v>0</v>
      </c>
      <c r="J366" s="7">
        <v>0</v>
      </c>
      <c r="K366" s="7">
        <v>0</v>
      </c>
      <c r="M366" s="9">
        <v>64589.72</v>
      </c>
      <c r="O366" s="9">
        <v>66266.2</v>
      </c>
      <c r="P366" s="9">
        <v>43636</v>
      </c>
      <c r="Q366" s="9">
        <v>78503</v>
      </c>
      <c r="S366" s="7" t="s">
        <v>784</v>
      </c>
      <c r="T366" s="9" t="s">
        <v>784</v>
      </c>
      <c r="U366" s="9" t="s">
        <v>784</v>
      </c>
      <c r="W366" s="11">
        <v>18.84</v>
      </c>
      <c r="X366" s="11">
        <v>13.72</v>
      </c>
      <c r="Z366" s="11">
        <v>48.96</v>
      </c>
      <c r="AB366" s="7">
        <v>17</v>
      </c>
      <c r="AC366" s="11">
        <f t="shared" si="10"/>
        <v>68</v>
      </c>
      <c r="AE366" s="7">
        <v>25</v>
      </c>
      <c r="AF366" s="11">
        <f t="shared" si="11"/>
        <v>100</v>
      </c>
      <c r="AG366" s="9">
        <v>64589.72</v>
      </c>
      <c r="AH366" s="9">
        <v>66266.2</v>
      </c>
      <c r="AI366" s="9">
        <v>43636</v>
      </c>
      <c r="AJ366" s="9">
        <v>78503</v>
      </c>
      <c r="AK366" s="11">
        <v>18.84</v>
      </c>
      <c r="AL366" s="11">
        <v>13.72</v>
      </c>
      <c r="AM366" s="11">
        <v>48.96</v>
      </c>
    </row>
    <row r="367" spans="1:39" x14ac:dyDescent="0.2">
      <c r="A367" s="3" t="s">
        <v>49</v>
      </c>
      <c r="B367" s="3" t="s">
        <v>5</v>
      </c>
      <c r="C367" s="3" t="s">
        <v>780</v>
      </c>
      <c r="D367" s="17" t="s">
        <v>823</v>
      </c>
      <c r="E367" s="5">
        <v>132088</v>
      </c>
      <c r="G367" s="7">
        <v>16</v>
      </c>
      <c r="H367" s="7">
        <v>2</v>
      </c>
      <c r="I367" s="7">
        <v>0</v>
      </c>
      <c r="J367" s="7">
        <v>0</v>
      </c>
      <c r="K367" s="7">
        <v>0</v>
      </c>
      <c r="M367" s="9">
        <v>63402.875</v>
      </c>
      <c r="O367" s="9">
        <v>63402.875</v>
      </c>
      <c r="P367" s="9">
        <v>48141</v>
      </c>
      <c r="Q367" s="9">
        <v>79226</v>
      </c>
      <c r="S367" s="7" t="s">
        <v>784</v>
      </c>
      <c r="T367" s="9" t="s">
        <v>784</v>
      </c>
      <c r="U367" s="9" t="s">
        <v>784</v>
      </c>
      <c r="W367" s="11">
        <v>21.0625</v>
      </c>
      <c r="X367" s="11">
        <v>11.9375</v>
      </c>
      <c r="Z367" s="11">
        <v>47.75</v>
      </c>
      <c r="AB367" s="7">
        <v>10</v>
      </c>
      <c r="AC367" s="11">
        <f t="shared" si="10"/>
        <v>62.5</v>
      </c>
      <c r="AE367" s="7">
        <v>16</v>
      </c>
      <c r="AF367" s="11">
        <f t="shared" si="11"/>
        <v>100</v>
      </c>
      <c r="AG367" s="9">
        <v>63402.875</v>
      </c>
      <c r="AH367" s="9">
        <v>63402.875</v>
      </c>
      <c r="AI367" s="9">
        <v>48141</v>
      </c>
      <c r="AJ367" s="9">
        <v>79226</v>
      </c>
      <c r="AK367" s="11">
        <v>21.0625</v>
      </c>
      <c r="AL367" s="11">
        <v>11.9375</v>
      </c>
      <c r="AM367" s="11">
        <v>47.75</v>
      </c>
    </row>
    <row r="368" spans="1:39" x14ac:dyDescent="0.2">
      <c r="A368" s="3" t="s">
        <v>272</v>
      </c>
      <c r="B368" s="3" t="s">
        <v>12</v>
      </c>
      <c r="C368" s="3" t="s">
        <v>781</v>
      </c>
      <c r="D368" s="17" t="s">
        <v>824</v>
      </c>
      <c r="E368" s="5">
        <v>38702.1</v>
      </c>
      <c r="G368" s="7">
        <v>29</v>
      </c>
      <c r="H368" s="7">
        <v>0</v>
      </c>
      <c r="I368" s="7">
        <v>1</v>
      </c>
      <c r="J368" s="7">
        <v>0</v>
      </c>
      <c r="K368" s="7">
        <v>0</v>
      </c>
      <c r="M368" s="9">
        <v>69399.517241379304</v>
      </c>
      <c r="O368" s="9">
        <v>69399.517241379304</v>
      </c>
      <c r="P368" s="9">
        <v>47561</v>
      </c>
      <c r="Q368" s="9">
        <v>75603</v>
      </c>
      <c r="S368" s="7" t="s">
        <v>784</v>
      </c>
      <c r="T368" s="9" t="s">
        <v>784</v>
      </c>
      <c r="U368" s="9" t="s">
        <v>784</v>
      </c>
      <c r="W368" s="11">
        <v>21.655172413793103</v>
      </c>
      <c r="X368" s="11">
        <v>12.344827586206897</v>
      </c>
      <c r="Z368" s="11">
        <v>48.103448275862071</v>
      </c>
      <c r="AB368" s="7">
        <v>26</v>
      </c>
      <c r="AC368" s="11">
        <f t="shared" si="10"/>
        <v>89.65517241379311</v>
      </c>
      <c r="AE368" s="7">
        <v>29</v>
      </c>
      <c r="AF368" s="11">
        <f t="shared" si="11"/>
        <v>100</v>
      </c>
      <c r="AG368" s="9">
        <v>69399.517241379304</v>
      </c>
      <c r="AH368" s="9">
        <v>69399.517241379304</v>
      </c>
      <c r="AI368" s="9">
        <v>47561</v>
      </c>
      <c r="AJ368" s="9">
        <v>75603</v>
      </c>
      <c r="AK368" s="11">
        <v>21.655172413793103</v>
      </c>
      <c r="AL368" s="11">
        <v>12.344827586206897</v>
      </c>
      <c r="AM368" s="11">
        <v>48.103448275862071</v>
      </c>
    </row>
    <row r="369" spans="1:39" x14ac:dyDescent="0.2">
      <c r="A369" s="3" t="s">
        <v>68</v>
      </c>
      <c r="B369" s="3" t="s">
        <v>60</v>
      </c>
      <c r="C369" s="3" t="s">
        <v>782</v>
      </c>
      <c r="D369" s="17" t="s">
        <v>825</v>
      </c>
      <c r="E369" s="5">
        <v>37783.699999999997</v>
      </c>
      <c r="G369" s="7">
        <v>20</v>
      </c>
      <c r="H369" s="7">
        <v>1</v>
      </c>
      <c r="I369" s="7">
        <v>1</v>
      </c>
      <c r="J369" s="7">
        <v>0</v>
      </c>
      <c r="K369" s="7">
        <v>0</v>
      </c>
      <c r="M369" s="9">
        <v>59645</v>
      </c>
      <c r="O369" s="9">
        <v>60816.2</v>
      </c>
      <c r="P369" s="9">
        <v>52714</v>
      </c>
      <c r="Q369" s="9">
        <v>71598</v>
      </c>
      <c r="S369" s="7" t="s">
        <v>784</v>
      </c>
      <c r="T369" s="9" t="s">
        <v>784</v>
      </c>
      <c r="U369" s="9" t="s">
        <v>784</v>
      </c>
      <c r="W369" s="11">
        <v>20.25</v>
      </c>
      <c r="X369" s="11">
        <v>14.1</v>
      </c>
      <c r="Z369" s="11">
        <v>47.9</v>
      </c>
      <c r="AB369" s="7">
        <v>13</v>
      </c>
      <c r="AC369" s="11">
        <f t="shared" si="10"/>
        <v>65</v>
      </c>
      <c r="AE369" s="7">
        <v>20</v>
      </c>
      <c r="AF369" s="11">
        <f t="shared" si="11"/>
        <v>100</v>
      </c>
      <c r="AG369" s="9">
        <v>59645</v>
      </c>
      <c r="AH369" s="9">
        <v>60816.2</v>
      </c>
      <c r="AI369" s="9">
        <v>52714</v>
      </c>
      <c r="AJ369" s="9">
        <v>71598</v>
      </c>
      <c r="AK369" s="11">
        <v>20.25</v>
      </c>
      <c r="AL369" s="11">
        <v>14.1</v>
      </c>
      <c r="AM369" s="11">
        <v>47.9</v>
      </c>
    </row>
    <row r="370" spans="1:39" x14ac:dyDescent="0.2">
      <c r="A370" s="3" t="s">
        <v>101</v>
      </c>
      <c r="B370" s="3" t="s">
        <v>19</v>
      </c>
      <c r="C370" s="3" t="s">
        <v>783</v>
      </c>
      <c r="D370" s="17" t="s">
        <v>826</v>
      </c>
      <c r="E370" s="5">
        <v>35409.9</v>
      </c>
      <c r="G370" s="7">
        <v>22</v>
      </c>
      <c r="H370" s="7">
        <v>3</v>
      </c>
      <c r="I370" s="7">
        <v>0</v>
      </c>
      <c r="J370" s="7">
        <v>0</v>
      </c>
      <c r="K370" s="7">
        <v>0</v>
      </c>
      <c r="M370" s="9">
        <v>55137.954545454544</v>
      </c>
      <c r="O370" s="9">
        <v>66057.954545454544</v>
      </c>
      <c r="P370" s="9">
        <v>49815</v>
      </c>
      <c r="Q370" s="9">
        <v>83646</v>
      </c>
      <c r="S370" s="7" t="s">
        <v>784</v>
      </c>
      <c r="T370" s="9" t="s">
        <v>784</v>
      </c>
      <c r="U370" s="9" t="s">
        <v>784</v>
      </c>
      <c r="W370" s="11">
        <v>20</v>
      </c>
      <c r="X370" s="11">
        <v>13.136363636363637</v>
      </c>
      <c r="Z370" s="11">
        <v>47.545454545454547</v>
      </c>
      <c r="AB370" s="7">
        <v>9</v>
      </c>
      <c r="AC370" s="11">
        <f t="shared" si="10"/>
        <v>40.909090909090914</v>
      </c>
      <c r="AE370" s="7">
        <v>22</v>
      </c>
      <c r="AF370" s="11">
        <f t="shared" si="11"/>
        <v>100</v>
      </c>
      <c r="AG370" s="9">
        <v>55137.954545454544</v>
      </c>
      <c r="AH370" s="9">
        <v>66057.954545454544</v>
      </c>
      <c r="AI370" s="9">
        <v>49815</v>
      </c>
      <c r="AJ370" s="9">
        <v>83646</v>
      </c>
      <c r="AK370" s="11">
        <v>20</v>
      </c>
      <c r="AL370" s="11">
        <v>13.136363636363637</v>
      </c>
      <c r="AM370" s="11">
        <v>47.545454545454547</v>
      </c>
    </row>
    <row r="372" spans="1:39" s="2" customFormat="1" x14ac:dyDescent="0.2">
      <c r="A372" s="15"/>
      <c r="B372" s="15"/>
      <c r="C372" s="15"/>
      <c r="D372" s="2" t="s">
        <v>828</v>
      </c>
      <c r="E372" s="18">
        <f>SUM(E362:E371)</f>
        <v>480771.9</v>
      </c>
      <c r="F372" s="15"/>
      <c r="G372" s="12">
        <f>SUM(G362:G371)</f>
        <v>292</v>
      </c>
      <c r="H372" s="12">
        <f>SUM(H362:H371)</f>
        <v>13</v>
      </c>
      <c r="I372" s="12">
        <f>SUM(I362:I371)</f>
        <v>5</v>
      </c>
      <c r="J372" s="12">
        <f>SUM(J362:J371)</f>
        <v>0</v>
      </c>
      <c r="K372" s="12">
        <f>SUM(K362:K371)</f>
        <v>0</v>
      </c>
      <c r="M372" s="14">
        <v>61237.86</v>
      </c>
      <c r="N372" s="14"/>
      <c r="O372" s="14">
        <v>62534</v>
      </c>
      <c r="P372" s="14">
        <v>34479</v>
      </c>
      <c r="Q372" s="14">
        <v>91186</v>
      </c>
      <c r="R372" s="15"/>
      <c r="S372" s="12">
        <v>7</v>
      </c>
      <c r="T372" s="14">
        <v>47157</v>
      </c>
      <c r="U372" s="14">
        <v>47193.14</v>
      </c>
      <c r="V372" s="15"/>
      <c r="W372" s="19">
        <v>17.899999999999999</v>
      </c>
      <c r="X372" s="19">
        <v>12.455</v>
      </c>
      <c r="Y372" s="19"/>
      <c r="Z372" s="19">
        <v>46.594999999999999</v>
      </c>
      <c r="AA372" s="15"/>
      <c r="AB372" s="12">
        <f>SUM(AB362:AB371)</f>
        <v>149</v>
      </c>
      <c r="AC372" s="19">
        <f t="shared" si="10"/>
        <v>51.027397260273979</v>
      </c>
      <c r="AD372" s="15"/>
      <c r="AE372" s="12">
        <f>SUM(AE362:AE371)</f>
        <v>289</v>
      </c>
      <c r="AF372" s="19">
        <f t="shared" si="11"/>
        <v>98.972602739726028</v>
      </c>
      <c r="AG372" s="14">
        <v>61225.7</v>
      </c>
      <c r="AH372" s="14">
        <v>62533.56</v>
      </c>
      <c r="AI372" s="14">
        <v>34479</v>
      </c>
      <c r="AJ372" s="14">
        <v>91186</v>
      </c>
      <c r="AK372" s="19">
        <v>17.978999999999999</v>
      </c>
      <c r="AL372" s="19">
        <v>12.494</v>
      </c>
      <c r="AM372" s="19">
        <v>46.64</v>
      </c>
    </row>
    <row r="373" spans="1:39" s="2" customFormat="1" x14ac:dyDescent="0.2">
      <c r="A373" s="15"/>
      <c r="B373" s="15"/>
      <c r="C373" s="15"/>
      <c r="E373" s="18"/>
      <c r="F373" s="15"/>
      <c r="G373" s="12"/>
      <c r="H373" s="12"/>
      <c r="I373" s="12"/>
      <c r="J373" s="12"/>
      <c r="K373" s="12"/>
      <c r="M373" s="14"/>
      <c r="N373" s="14"/>
      <c r="O373" s="14"/>
      <c r="P373" s="14"/>
      <c r="Q373" s="14"/>
      <c r="R373" s="15"/>
      <c r="S373" s="12"/>
      <c r="T373" s="14"/>
      <c r="U373" s="14"/>
      <c r="V373" s="15"/>
      <c r="W373" s="19"/>
      <c r="X373" s="19"/>
      <c r="Y373" s="19"/>
      <c r="Z373" s="19"/>
      <c r="AA373" s="15"/>
      <c r="AB373" s="12"/>
      <c r="AC373" s="19"/>
      <c r="AD373" s="15"/>
      <c r="AE373" s="12"/>
      <c r="AF373" s="19"/>
      <c r="AG373" s="14"/>
      <c r="AH373" s="14"/>
      <c r="AI373" s="14"/>
      <c r="AJ373" s="14"/>
      <c r="AK373" s="19"/>
      <c r="AL373" s="19"/>
      <c r="AM373" s="19"/>
    </row>
    <row r="374" spans="1:39" s="2" customFormat="1" x14ac:dyDescent="0.2">
      <c r="A374" s="15"/>
      <c r="B374" s="15"/>
      <c r="C374" s="15"/>
      <c r="D374" s="2" t="s">
        <v>829</v>
      </c>
      <c r="E374" s="18">
        <v>480771.9</v>
      </c>
      <c r="F374" s="15"/>
      <c r="G374" s="12">
        <f>G357+G372</f>
        <v>34725</v>
      </c>
      <c r="H374" s="12">
        <f>H357+H372</f>
        <v>1594</v>
      </c>
      <c r="I374" s="12">
        <f>I357+I372</f>
        <v>236</v>
      </c>
      <c r="J374" s="12">
        <f>J357+J372</f>
        <v>532</v>
      </c>
      <c r="K374" s="12">
        <f>K357+K372</f>
        <v>225</v>
      </c>
      <c r="M374" s="14">
        <v>53293.13</v>
      </c>
      <c r="N374" s="14"/>
      <c r="O374" s="14">
        <v>55355.95</v>
      </c>
      <c r="P374" s="14">
        <v>28000</v>
      </c>
      <c r="Q374" s="14">
        <v>115996</v>
      </c>
      <c r="R374" s="15"/>
      <c r="S374" s="12">
        <v>1711</v>
      </c>
      <c r="T374" s="14">
        <v>39280.26</v>
      </c>
      <c r="U374" s="14">
        <v>40350.949999999997</v>
      </c>
      <c r="V374" s="15"/>
      <c r="W374" s="19">
        <v>13.654999999999999</v>
      </c>
      <c r="X374" s="19">
        <v>10.395</v>
      </c>
      <c r="Y374" s="19"/>
      <c r="Z374" s="19">
        <v>41.01</v>
      </c>
      <c r="AA374" s="15"/>
      <c r="AB374" s="12">
        <f>AB357+AB372</f>
        <v>11351</v>
      </c>
      <c r="AC374" s="19">
        <f t="shared" si="10"/>
        <v>32.688264938804892</v>
      </c>
      <c r="AD374" s="15"/>
      <c r="AE374" s="12">
        <f>AE357+AE372</f>
        <v>27834</v>
      </c>
      <c r="AF374" s="19">
        <f t="shared" si="11"/>
        <v>80.155507559395247</v>
      </c>
      <c r="AG374" s="14">
        <v>53233.56</v>
      </c>
      <c r="AH374" s="14">
        <v>54496.6</v>
      </c>
      <c r="AI374" s="14">
        <v>28000</v>
      </c>
      <c r="AJ374" s="14">
        <v>114357</v>
      </c>
      <c r="AK374" s="19">
        <v>13.57</v>
      </c>
      <c r="AL374" s="19">
        <v>10.27</v>
      </c>
      <c r="AM374" s="19">
        <v>41.288899999999998</v>
      </c>
    </row>
    <row r="375" spans="1:39" s="2" customFormat="1" x14ac:dyDescent="0.2">
      <c r="A375" s="15"/>
      <c r="B375" s="15"/>
      <c r="C375" s="15"/>
      <c r="E375" s="18"/>
      <c r="F375" s="15"/>
      <c r="G375" s="12"/>
      <c r="H375" s="12"/>
      <c r="I375" s="12"/>
      <c r="J375" s="12"/>
      <c r="K375" s="12"/>
      <c r="M375" s="14"/>
      <c r="N375" s="14"/>
      <c r="O375" s="14"/>
      <c r="P375" s="14"/>
      <c r="Q375" s="14"/>
      <c r="R375" s="15"/>
      <c r="S375" s="12"/>
      <c r="T375" s="14"/>
      <c r="U375" s="14"/>
      <c r="V375" s="15"/>
      <c r="W375" s="19"/>
      <c r="X375" s="19"/>
      <c r="Y375" s="19"/>
      <c r="Z375" s="19"/>
      <c r="AA375" s="15"/>
      <c r="AB375" s="12"/>
      <c r="AC375" s="19"/>
      <c r="AD375" s="15"/>
      <c r="AE375" s="12"/>
      <c r="AF375" s="19"/>
      <c r="AG375" s="14"/>
      <c r="AH375" s="14"/>
      <c r="AI375" s="14"/>
      <c r="AJ375" s="14"/>
      <c r="AK375" s="19"/>
      <c r="AL375" s="19"/>
      <c r="AM375" s="19"/>
    </row>
  </sheetData>
  <mergeCells count="12">
    <mergeCell ref="G360:K360"/>
    <mergeCell ref="O360:Q360"/>
    <mergeCell ref="S360:U360"/>
    <mergeCell ref="W360:X360"/>
    <mergeCell ref="AB360:AC360"/>
    <mergeCell ref="AE360:AM360"/>
    <mergeCell ref="G16:K16"/>
    <mergeCell ref="O16:Q16"/>
    <mergeCell ref="S16:U16"/>
    <mergeCell ref="W16:X16"/>
    <mergeCell ref="AB16:AC16"/>
    <mergeCell ref="AE16:AM16"/>
  </mergeCells>
  <printOptions gridLines="1"/>
  <pageMargins left="0.75" right="0.75" top="1" bottom="1" header="0.5" footer="0.5"/>
  <pageSetup scale="39" fitToHeight="0" orientation="landscape" r:id="rId1"/>
  <headerFooter alignWithMargins="0">
    <oddHeader>&amp;C2014-2015 Public School and AEA Teachers</oddHead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Sheet1!Print_Titles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Wilson, Kim [IDOE]</dc:creator>
  <cp:lastModifiedBy>Albers, Lisa [IDOE]</cp:lastModifiedBy>
  <cp:lastPrinted>2015-03-11T04:14:33Z</cp:lastPrinted>
  <dcterms:created xsi:type="dcterms:W3CDTF">2015-03-17T18:44:32Z</dcterms:created>
  <dcterms:modified xsi:type="dcterms:W3CDTF">2026-04-18T13:13:09Z</dcterms:modified>
</cp:coreProperties>
</file>