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<sst xmlns="http://schemas.openxmlformats.org/spreadsheetml/2006/main" count="396" uniqueCount="285">
  <si>
    <t>County</t>
  </si>
  <si>
    <t xml:space="preserve">AEA </t>
  </si>
  <si>
    <t>District</t>
  </si>
  <si>
    <t>District Name</t>
  </si>
  <si>
    <t>School</t>
  </si>
  <si>
    <t>School Name</t>
  </si>
  <si>
    <t>PK</t>
  </si>
  <si>
    <t>K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</si>
  <si>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</si>
  <si>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</si>
  <si>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</si>
  <si>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</si>
  <si>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</si>
  <si>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</si>
  <si>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</si>
  <si>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</si>
  <si>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</si>
  <si>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</si>
  <si>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</si>
  <si>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</si>
  <si>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Total 
PK-12</t>
  </si>
  <si>
    <t>Total 
K-12</t>
  </si>
  <si>
    <t>AGWSR</t>
  </si>
  <si>
    <t>Timothy Christian School</t>
  </si>
  <si>
    <t>Algona</t>
  </si>
  <si>
    <t>Seton Grade School</t>
  </si>
  <si>
    <t>Bishop Garrigan High School</t>
  </si>
  <si>
    <t>Allamakee</t>
  </si>
  <si>
    <t>St Patrick School</t>
  </si>
  <si>
    <t>Ames</t>
  </si>
  <si>
    <t>St Cecilia School</t>
  </si>
  <si>
    <t>Anamosa</t>
  </si>
  <si>
    <t>Bellevue</t>
  </si>
  <si>
    <t>St Josephs Elementary</t>
  </si>
  <si>
    <t>Marquette High School</t>
  </si>
  <si>
    <t>Benton</t>
  </si>
  <si>
    <t>Central Lutheran School</t>
  </si>
  <si>
    <t>Bettendorf</t>
  </si>
  <si>
    <t>Lourdes Catholic School</t>
  </si>
  <si>
    <t>Boone</t>
  </si>
  <si>
    <t>Sacred Heart School</t>
  </si>
  <si>
    <t>Trinity Lutheran School</t>
  </si>
  <si>
    <t>Boyden-Hull</t>
  </si>
  <si>
    <t>Hull Christian School</t>
  </si>
  <si>
    <t>Hull Protestant Reformed Christian School</t>
  </si>
  <si>
    <t>Western Christian High School</t>
  </si>
  <si>
    <t>West Hancock</t>
  </si>
  <si>
    <t>Kanawha Christian School</t>
  </si>
  <si>
    <t>Burlington</t>
  </si>
  <si>
    <t>Notre Dame High School</t>
  </si>
  <si>
    <t>Notre Dame Elementary School</t>
  </si>
  <si>
    <t>CAL</t>
  </si>
  <si>
    <t>St Pauls Lutheran School</t>
  </si>
  <si>
    <t>Carroll</t>
  </si>
  <si>
    <t>Kuemper High School</t>
  </si>
  <si>
    <t>Kuemper Catholic Grade School</t>
  </si>
  <si>
    <t>Cedar Falls</t>
  </si>
  <si>
    <t>Cedar Rapids</t>
  </si>
  <si>
    <t>All Saints School</t>
  </si>
  <si>
    <t>Xavier High School</t>
  </si>
  <si>
    <t xml:space="preserve">St Ludmila Center </t>
  </si>
  <si>
    <t>St Matthew School</t>
  </si>
  <si>
    <t>St Pius X School</t>
  </si>
  <si>
    <t>St Jude Center</t>
  </si>
  <si>
    <t>Summit Schools Inc</t>
  </si>
  <si>
    <t>Regis Middle School</t>
  </si>
  <si>
    <t>LaSalle Middle School</t>
  </si>
  <si>
    <t>Isaac Newton Christian Academy</t>
  </si>
  <si>
    <t>Central Clinton</t>
  </si>
  <si>
    <t>St Joseph School</t>
  </si>
  <si>
    <t>Central Lyon</t>
  </si>
  <si>
    <t>Northwest Iowa Protestant Reformed Sch</t>
  </si>
  <si>
    <t>Charles City</t>
  </si>
  <si>
    <t>Immaculate Conception School</t>
  </si>
  <si>
    <t>Clarinda</t>
  </si>
  <si>
    <t>Clarinda Lutheran School Association</t>
  </si>
  <si>
    <t>Clinton</t>
  </si>
  <si>
    <t>Prince of Peace Academy Elementary Building</t>
  </si>
  <si>
    <t>Prince of Peace College Prep</t>
  </si>
  <si>
    <t>Prince of Peace Preschool</t>
  </si>
  <si>
    <t>Council Bluffs</t>
  </si>
  <si>
    <t>St Albert Elementary Sch Intermediate Level</t>
  </si>
  <si>
    <t>St Albert Elementary Sch Primary Level</t>
  </si>
  <si>
    <t>St Albert Secondary School</t>
  </si>
  <si>
    <t>Creston</t>
  </si>
  <si>
    <t>St Malachy School</t>
  </si>
  <si>
    <t>Davenport</t>
  </si>
  <si>
    <t>Assumption High School</t>
  </si>
  <si>
    <t>All Saints Catholic School</t>
  </si>
  <si>
    <t>St Paul The Apostle School</t>
  </si>
  <si>
    <t>John F Kennedy Cath Sch</t>
  </si>
  <si>
    <t>Marquette Academy</t>
  </si>
  <si>
    <t>Decorah</t>
  </si>
  <si>
    <t>St Benedict School</t>
  </si>
  <si>
    <t>Denison</t>
  </si>
  <si>
    <t>St Rose Of Lima School</t>
  </si>
  <si>
    <t>Zion Lutheran School</t>
  </si>
  <si>
    <t>Des Moines Independent</t>
  </si>
  <si>
    <t>Grandview Park Baptist</t>
  </si>
  <si>
    <t>St Anthony School</t>
  </si>
  <si>
    <t>St Augustin School</t>
  </si>
  <si>
    <t>Holy Family School</t>
  </si>
  <si>
    <t>St Joseph Elementary School</t>
  </si>
  <si>
    <t>St Theresa School</t>
  </si>
  <si>
    <t>Christ The King School</t>
  </si>
  <si>
    <t>Holy Trinity School</t>
  </si>
  <si>
    <t>Mt Olive Lutheran School</t>
  </si>
  <si>
    <t>The Academy</t>
  </si>
  <si>
    <t>Dubuque</t>
  </si>
  <si>
    <t>St Columbkille School</t>
  </si>
  <si>
    <t>Holy Ghost School</t>
  </si>
  <si>
    <t>Mazzuchelli Catholic Middle School</t>
  </si>
  <si>
    <t>Wahlert Catholic High School</t>
  </si>
  <si>
    <t>Resurrection School</t>
  </si>
  <si>
    <t>Dubuque Lutheran School</t>
  </si>
  <si>
    <t>Emmetsburg</t>
  </si>
  <si>
    <t>Emmetsburg Catholic School</t>
  </si>
  <si>
    <t>Fairfield</t>
  </si>
  <si>
    <t>Maharishi School Of The Age Of Enlightenment</t>
  </si>
  <si>
    <t>Fort Dodge</t>
  </si>
  <si>
    <t>St Edmond Elementary</t>
  </si>
  <si>
    <t>St Edmond Middle\High School</t>
  </si>
  <si>
    <t>St Paul Lutheran School</t>
  </si>
  <si>
    <t>Community Christian School</t>
  </si>
  <si>
    <t>Fort Madison</t>
  </si>
  <si>
    <t>Holy Trinity High School Holy Trinity Jr-Sr. High</t>
  </si>
  <si>
    <t>Holy Trinity Elem</t>
  </si>
  <si>
    <t>Grinnell-Newburg</t>
  </si>
  <si>
    <t>Central Iowa Christian School</t>
  </si>
  <si>
    <t>Clayton Ridge</t>
  </si>
  <si>
    <t>St Marys School</t>
  </si>
  <si>
    <t>Harlan</t>
  </si>
  <si>
    <t>Shelby Co. Catholic Sch</t>
  </si>
  <si>
    <t>Hartley-Melvin-Sanborn</t>
  </si>
  <si>
    <t>Sanborn Christian School</t>
  </si>
  <si>
    <t>Howard-Winneshiek</t>
  </si>
  <si>
    <t>Humboldt</t>
  </si>
  <si>
    <t>St Mary School</t>
  </si>
  <si>
    <t>Independence</t>
  </si>
  <si>
    <t>St John Elementary School</t>
  </si>
  <si>
    <t>Iowa City</t>
  </si>
  <si>
    <t>Willowwind School</t>
  </si>
  <si>
    <t>Regina Jr Sr High School</t>
  </si>
  <si>
    <t>Regina Elementary School</t>
  </si>
  <si>
    <t>Jesup</t>
  </si>
  <si>
    <t>St Athanasius School</t>
  </si>
  <si>
    <t>Keokuk</t>
  </si>
  <si>
    <t>Keokuk Catholic Schools</t>
  </si>
  <si>
    <t>Le Mars</t>
  </si>
  <si>
    <t>Gehlen Catholic School Incorporated</t>
  </si>
  <si>
    <t>Gehlen Catholic Elem School</t>
  </si>
  <si>
    <t>Lewis Central</t>
  </si>
  <si>
    <t>Heartland Christian School</t>
  </si>
  <si>
    <t>Lynnville-Sully</t>
  </si>
  <si>
    <t>Sully Christian School</t>
  </si>
  <si>
    <t>Maple Valley</t>
  </si>
  <si>
    <t>Danbury Catholic School</t>
  </si>
  <si>
    <t>Maquoketa</t>
  </si>
  <si>
    <t>Marion Independent</t>
  </si>
  <si>
    <t>Marshalltown</t>
  </si>
  <si>
    <t>Marshalltown Catholic Grade School</t>
  </si>
  <si>
    <t>Mason City</t>
  </si>
  <si>
    <t>Newman Catholic School System</t>
  </si>
  <si>
    <t>North Iowa Christian School</t>
  </si>
  <si>
    <t>MOC-Floyd Valley</t>
  </si>
  <si>
    <t>Spalding Catholic St Anthony Center</t>
  </si>
  <si>
    <t>Spalding Catholic St Mary's Center</t>
  </si>
  <si>
    <t>Spalding Catholic High School</t>
  </si>
  <si>
    <t>Orange City Christian School</t>
  </si>
  <si>
    <t>Unity Christian High School</t>
  </si>
  <si>
    <t>Mid-Prairie</t>
  </si>
  <si>
    <t>Iowa Mennonite School</t>
  </si>
  <si>
    <t>Monticello</t>
  </si>
  <si>
    <t>Sacred Heart Grade School</t>
  </si>
  <si>
    <t>Muscatine</t>
  </si>
  <si>
    <t>Bishop Hayes Catholic School</t>
  </si>
  <si>
    <t>New Hampton</t>
  </si>
  <si>
    <t>St Joseph Community School</t>
  </si>
  <si>
    <t>Newton</t>
  </si>
  <si>
    <t>Newton Christian Day School</t>
  </si>
  <si>
    <t>North Kossuth</t>
  </si>
  <si>
    <t xml:space="preserve">St John the Baptist </t>
  </si>
  <si>
    <t>Oelwein</t>
  </si>
  <si>
    <t>Sacred Heart Elementary School</t>
  </si>
  <si>
    <t>Osage</t>
  </si>
  <si>
    <t>Oskaloosa</t>
  </si>
  <si>
    <t>Oskaloosa Christian School</t>
  </si>
  <si>
    <t>Ottumwa</t>
  </si>
  <si>
    <t>Seton Catholic School</t>
  </si>
  <si>
    <t>Pella</t>
  </si>
  <si>
    <t>Pella Christian Grade School</t>
  </si>
  <si>
    <t>Pella Christian High School</t>
  </si>
  <si>
    <t>Peoria Christian School</t>
  </si>
  <si>
    <t>Perry</t>
  </si>
  <si>
    <t>Pocahontas Area</t>
  </si>
  <si>
    <t>Pocahontas Catholic Grade School</t>
  </si>
  <si>
    <t>Remsen-Union</t>
  </si>
  <si>
    <t>St Catherine-St Mary Grade School</t>
  </si>
  <si>
    <t>St Marys High School</t>
  </si>
  <si>
    <t>Rock Valley</t>
  </si>
  <si>
    <t>Rock Valley Christian School</t>
  </si>
  <si>
    <t>Netherlands Reformed Christian School</t>
  </si>
  <si>
    <t>Sheldon</t>
  </si>
  <si>
    <t>St Patrick's School</t>
  </si>
  <si>
    <t>Sheldon Christian School</t>
  </si>
  <si>
    <t>Sibley-Ocheyedan</t>
  </si>
  <si>
    <t>Ocheyedan Christian School</t>
  </si>
  <si>
    <t>Sioux Center</t>
  </si>
  <si>
    <t>Sioux Center Christian School</t>
  </si>
  <si>
    <t>Sioux City</t>
  </si>
  <si>
    <t>Siouxland Community Christian School</t>
  </si>
  <si>
    <t>Holy Cross Blessed Sacrament School</t>
  </si>
  <si>
    <t>Bishop Heelan Catholic High School</t>
  </si>
  <si>
    <t>Holy Cross St Michael School</t>
  </si>
  <si>
    <t>Mater Dei Sch Immaculate Conception Center</t>
  </si>
  <si>
    <t>Mater Dei School Nativity Center</t>
  </si>
  <si>
    <t>South O'Brien</t>
  </si>
  <si>
    <t>Zion-St. John Lutheran School</t>
  </si>
  <si>
    <t>South Winneshiek</t>
  </si>
  <si>
    <t>Calmar Festina Spillville Catholic Sch</t>
  </si>
  <si>
    <t>De Sales Grade School</t>
  </si>
  <si>
    <t>Spencer</t>
  </si>
  <si>
    <t>Iowa Great Lakes Lutheran School</t>
  </si>
  <si>
    <t>Storm Lake</t>
  </si>
  <si>
    <t>St Mary's High School</t>
  </si>
  <si>
    <t>St Mary Grade School</t>
  </si>
  <si>
    <t>Concordia Lutheran School</t>
  </si>
  <si>
    <t>Turkey Valley</t>
  </si>
  <si>
    <t>Trinity Catholic School</t>
  </si>
  <si>
    <t>Urbandale</t>
  </si>
  <si>
    <t>Des Moines Christian Elementary School</t>
  </si>
  <si>
    <t>Wapsie Valley</t>
  </si>
  <si>
    <t>Community Lutheran School</t>
  </si>
  <si>
    <t>Washington</t>
  </si>
  <si>
    <t>St James Elem School</t>
  </si>
  <si>
    <t>Waterloo</t>
  </si>
  <si>
    <t>Blessed Sacrament School</t>
  </si>
  <si>
    <t>St Edward School</t>
  </si>
  <si>
    <t>Immaculate Conception-St Joseph</t>
  </si>
  <si>
    <t>Columbus Catholic High School</t>
  </si>
  <si>
    <t>Don Bosco High School</t>
  </si>
  <si>
    <t>Immanuel Lutheran School</t>
  </si>
  <si>
    <t>Walnut Ridge Baptist Academy Elementary Sch</t>
  </si>
  <si>
    <t>Walnut Ridge Baptist Academy Middle School</t>
  </si>
  <si>
    <t>Waukee</t>
  </si>
  <si>
    <t>St Francis of Assisi School</t>
  </si>
  <si>
    <t>Waverly-Shell Rock</t>
  </si>
  <si>
    <t>Webster City</t>
  </si>
  <si>
    <t>St Thomas Aquinas School</t>
  </si>
  <si>
    <t>West Delaware County</t>
  </si>
  <si>
    <t>West Des Moines</t>
  </si>
  <si>
    <t>Dowling Catholic High School</t>
  </si>
  <si>
    <t>Iowa Christian Academy</t>
  </si>
  <si>
    <t>The Early Education Center</t>
  </si>
  <si>
    <t>Western Dubuque</t>
  </si>
  <si>
    <t>St Paul School</t>
  </si>
  <si>
    <t>Hennessy Catholic School St Boniface Center</t>
  </si>
  <si>
    <t>St Francis Xavier School</t>
  </si>
  <si>
    <t>Hennessy Catholic School Petersburg Center</t>
  </si>
  <si>
    <t>Beckman High School</t>
  </si>
  <si>
    <t>Aquin Elementary School</t>
  </si>
  <si>
    <t>Seton Catholic Elem Sch Farley Center</t>
  </si>
  <si>
    <t>Seton Catholic Elem Sch Epworth Center</t>
  </si>
  <si>
    <t>Luxemburg Center</t>
  </si>
  <si>
    <t>Seton Catholic Elem Sch Peosta Center</t>
  </si>
  <si>
    <t>Holy Cross Center</t>
  </si>
  <si>
    <t>West Lyon</t>
  </si>
  <si>
    <t>Inwood Christian School</t>
  </si>
  <si>
    <t>West Marshall</t>
  </si>
  <si>
    <t>Clemons Lutheran School</t>
  </si>
  <si>
    <t>West Sioux</t>
  </si>
  <si>
    <t>Ireton Christian School</t>
  </si>
  <si>
    <t>Williamsburg</t>
  </si>
  <si>
    <t>Lutheran Interparish School</t>
  </si>
  <si>
    <t>Wilton</t>
  </si>
  <si>
    <t>Woodward-Granger</t>
  </si>
  <si>
    <t>Assumption School</t>
  </si>
  <si>
    <t>State Total</t>
  </si>
  <si>
    <t>Source: Iowa Department of Education, Bureau of Planning, Research, and Evaluation, Basic Educational Data Survey, EASIER Fall 2007 Merged File, ELL and Enrollment files.</t>
  </si>
  <si>
    <t>Note 1:  Each school district is assigned to one specific county, even though a substantial number of districts lie in multiple counties.</t>
  </si>
  <si>
    <t>Note 2:  Includes students identified with a status of "In an English Language Program", "Identified but not in a program", or "Transitioned"</t>
  </si>
  <si>
    <t>2008-2009 Iowa Non-Public School PK-12 Limited English Proficient Students (LEP) by Building and Grade</t>
  </si>
  <si>
    <t>PK-12 Enrollment</t>
  </si>
  <si>
    <t>Total ELL PK - 12</t>
  </si>
  <si>
    <t>Percent ELL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</si>
</sst>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0"/>
      <name val="MS Sans Serif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20" fillId="0" borderId="0" xfId="0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0" fontId="18" fillId="0" borderId="0" xfId="0" applyFont="1" applyFill="1" applyAlignment="1">
      <alignment horizontal="center" wrapText="1"/>
    </xf>
    <xf numFmtId="164" fontId="18" fillId="0" borderId="0" xfId="0" applyNumberFormat="1" applyFont="1" applyFill="1" applyAlignment="1">
      <alignment horizontal="center" wrapText="1"/>
    </xf>
    <xf numFmtId="0" fontId="18" fillId="0" borderId="0" xfId="0" applyFont="1" applyFill="1" applyAlignment="1">
      <alignment horizontal="left" wrapText="1"/>
    </xf>
    <xf numFmtId="0" fontId="16" fillId="0" borderId="0" xfId="0" applyFont="1" applyFill="1" applyBorder="1" applyAlignment="1">
      <alignment horizontal="center" wrapText="1"/>
    </xf>
    <xf numFmtId="3" fontId="18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/>
    </xf>
    <xf numFmtId="164" fontId="19" fillId="0" borderId="0" xfId="0" applyNumberFormat="1" applyFont="1" applyFill="1" applyAlignment="1" quotePrefix="1">
      <alignment horizontal="center"/>
    </xf>
    <xf numFmtId="0" fontId="19" fillId="0" borderId="0" xfId="0" applyNumberFormat="1" applyFont="1" applyFill="1" applyAlignment="1" quotePrefix="1">
      <alignment horizontal="left"/>
    </xf>
    <xf numFmtId="0" fontId="19" fillId="0" borderId="0" xfId="0" applyNumberFormat="1" applyFont="1" applyFill="1" applyAlignment="1" quotePrefix="1">
      <alignment horizontal="center"/>
    </xf>
    <xf numFmtId="164" fontId="19" fillId="0" borderId="0" xfId="0" applyNumberFormat="1" applyFont="1" applyFill="1" applyAlignment="1" quotePrefix="1">
      <alignment horizontal="left"/>
    </xf>
    <xf numFmtId="1" fontId="19" fillId="0" borderId="0" xfId="0" applyNumberFormat="1" applyFont="1" applyFill="1" applyAlignment="1" quotePrefix="1">
      <alignment horizontal="right"/>
    </xf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19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 quotePrefix="1">
      <alignment horizontal="right"/>
    </xf>
    <xf numFmtId="0" fontId="18" fillId="0" borderId="0" xfId="55" applyFont="1" applyFill="1" applyAlignment="1">
      <alignment horizontal="left"/>
      <protection/>
    </xf>
    <xf numFmtId="0" fontId="20" fillId="0" borderId="0" xfId="55" applyFont="1" applyFill="1" applyAlignment="1">
      <alignment horizontal="left"/>
      <protection/>
    </xf>
    <xf numFmtId="0" fontId="20" fillId="0" borderId="0" xfId="0" applyFont="1" applyFill="1" applyAlignment="1">
      <alignment horizontal="left"/>
    </xf>
    <xf numFmtId="165" fontId="19" fillId="0" borderId="0" xfId="0" applyNumberFormat="1" applyFont="1" applyFill="1" applyAlignment="1" quotePrefix="1">
      <alignment horizontal="right"/>
    </xf>
    <xf numFmtId="0" fontId="37" fillId="0" borderId="0" xfId="0" applyFont="1" applyFill="1" applyAlignment="1">
      <alignment wrapText="1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left"/>
    </xf>
    <xf numFmtId="1" fontId="18" fillId="0" borderId="0" xfId="0" applyNumberFormat="1" applyFont="1" applyFill="1" applyAlignment="1" quotePrefix="1">
      <alignment horizontal="right"/>
    </xf>
    <xf numFmtId="1" fontId="37" fillId="0" borderId="0" xfId="0" applyNumberFormat="1" applyFont="1" applyFill="1" applyAlignment="1">
      <alignment horizontal="right"/>
    </xf>
    <xf numFmtId="165" fontId="18" fillId="0" borderId="0" xfId="0" applyNumberFormat="1" applyFont="1" applyFill="1" applyAlignment="1" quotePrefix="1">
      <alignment horizontal="right"/>
    </xf>
    <xf numFmtId="0" fontId="37" fillId="0" borderId="0" xfId="0" applyFont="1" applyFill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443"/>
  <sheetViews>
    <sheetView tabSelected="1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7.00390625" style="1" customWidth="1"/>
    <col min="2" max="2" width="5.8515625" style="1" customWidth="1"/>
    <col min="3" max="3" width="9.140625" style="1" customWidth="1"/>
    <col min="4" max="4" width="16.00390625" style="1" customWidth="1"/>
    <col min="5" max="5" width="9.140625" style="1" customWidth="1"/>
    <col min="6" max="6" width="37.28125" style="1" customWidth="1"/>
    <col min="7" max="7" width="6.28125" style="2" customWidth="1"/>
    <col min="8" max="18" width="6.28125" style="3" customWidth="1"/>
    <col min="19" max="20" width="6.8515625" style="3" customWidth="1"/>
    <col min="21" max="21" width="9.8515625" style="3" customWidth="1"/>
    <col min="22" max="22" width="1.8515625" style="3" customWidth="1"/>
    <col min="23" max="23" width="10.57421875" style="3" customWidth="1"/>
    <col min="24" max="24" width="13.140625" style="3" customWidth="1"/>
    <col min="25" max="25" width="1.1484375" style="3" customWidth="1"/>
    <col min="26" max="26" width="8.421875" style="3" customWidth="1"/>
    <col min="27" max="28" width="9.140625" style="3" customWidth="1"/>
    <col min="29" max="29" width="10.140625" style="3" customWidth="1"/>
    <col min="30" max="31" width="10.421875" style="3" customWidth="1"/>
    <col min="32" max="32" width="10.140625" style="3" customWidth="1"/>
    <col min="33" max="37" width="9.140625" style="3" customWidth="1"/>
    <col min="38" max="38" width="10.28125" style="3" customWidth="1"/>
    <col min="39" max="40" width="10.140625" style="3" customWidth="1"/>
    <col min="41" max="41" width="0.9921875" style="3" customWidth="1"/>
    <col min="42" max="42" width="9.7109375" style="3" customWidth="1"/>
    <col min="43" max="43" width="9.140625" style="3" customWidth="1"/>
    <col min="44" max="16384" width="9.140625" style="1" customWidth="1"/>
  </cols>
  <sheetData>
    <row r="1" spans="1:3" ht="12.75">
      <c r="A1" s="24" t="s">
        <v>281</v>
      </c>
      <c r="B1" s="12"/>
      <c r="C1" s="12"/>
    </row>
    <row r="2" spans="1:3" ht="12.75">
      <c r="A2" s="25" t="s">
        <v>278</v>
      </c>
      <c r="B2" s="12"/>
      <c r="C2" s="12"/>
    </row>
    <row r="3" spans="1:3" ht="12.75">
      <c r="A3" s="25" t="s">
        <v>279</v>
      </c>
      <c r="B3" s="12"/>
      <c r="C3" s="12"/>
    </row>
    <row r="4" spans="1:3" ht="12.75">
      <c r="A4" s="26" t="s">
        <v>280</v>
      </c>
      <c r="B4" s="12"/>
      <c r="C4" s="12"/>
    </row>
    <row r="5" spans="1:3" ht="12.75">
      <c r="A5" s="6"/>
      <c r="B5" s="4"/>
      <c r="C5" s="5"/>
    </row>
    <row r="10" spans="1:57" ht="38.25">
      <c r="A10" s="7" t="s">
        <v>0</v>
      </c>
      <c r="B10" s="7" t="s">
        <v>1</v>
      </c>
      <c r="C10" s="8" t="s">
        <v>2</v>
      </c>
      <c r="D10" s="7" t="s">
        <v>3</v>
      </c>
      <c r="E10" s="7" t="s">
        <v>4</v>
      </c>
      <c r="F10" s="9" t="s">
        <v>5</v>
      </c>
      <c r="G10" s="9" t="s">
        <v>6</v>
      </c>
      <c r="H10" s="10" t="s">
        <v>7</v>
      </c>
      <c r="I10" s="10" t="s">
        <v>8</v>
      </c>
      <c r="J10" s="10" t="s">
        <v>9</v>
      </c>
      <c r="K10" s="11" t="s">
        <v>10</v>
      </c>
      <c r="L10" s="11" t="s">
        <v>11</v>
      </c>
      <c r="M10" s="11" t="s">
        <v>12</v>
      </c>
      <c r="N10" s="11" t="s">
        <v>13</v>
      </c>
      <c r="O10" s="11" t="s">
        <v>14</v>
      </c>
      <c r="P10" s="11" t="s">
        <v>15</v>
      </c>
      <c r="Q10" s="11" t="s">
        <v>16</v>
      </c>
      <c r="R10" s="11" t="s">
        <v>17</v>
      </c>
      <c r="S10" s="11" t="s">
        <v>18</v>
      </c>
      <c r="T10" s="11" t="s">
        <v>19</v>
      </c>
      <c r="U10" s="11" t="s">
        <v>283</v>
      </c>
      <c r="V10" s="11"/>
      <c r="W10" s="28" t="s">
        <v>282</v>
      </c>
      <c r="X10" s="11" t="s">
        <v>284</v>
      </c>
      <c r="Y10" s="1"/>
      <c r="Z10" s="1"/>
      <c r="AA10" s="1"/>
      <c r="AB10" s="1"/>
      <c r="AC10" s="1"/>
      <c r="AD10" s="1"/>
      <c r="AE10" s="1"/>
      <c r="AF10" s="1"/>
      <c r="AG10" s="11"/>
      <c r="AH10" s="11"/>
      <c r="AI10" s="11"/>
      <c r="AJ10" s="11"/>
      <c r="AK10" s="7" t="s">
        <v>20</v>
      </c>
      <c r="AL10" s="7" t="s">
        <v>21</v>
      </c>
      <c r="AM10" s="7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2"/>
      <c r="BD10" s="7"/>
      <c r="BE10" s="7"/>
    </row>
    <row r="11" spans="1:31" ht="12.75">
      <c r="A11" s="1">
        <v>42</v>
      </c>
      <c r="B11" s="1">
        <v>7</v>
      </c>
      <c r="C11" s="13">
        <v>9</v>
      </c>
      <c r="D11" s="14" t="s">
        <v>22</v>
      </c>
      <c r="E11" s="15">
        <v>8302</v>
      </c>
      <c r="F11" s="16" t="s">
        <v>23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f>SUM(G11:T11)</f>
        <v>0</v>
      </c>
      <c r="V11" s="17"/>
      <c r="W11" s="17">
        <v>61</v>
      </c>
      <c r="X11" s="27">
        <f>(U11/W11)*100</f>
        <v>0</v>
      </c>
      <c r="Y11" s="17"/>
      <c r="AB11" s="17"/>
      <c r="AE11" s="17"/>
    </row>
    <row r="12" spans="1:31" ht="12.75">
      <c r="A12" s="1">
        <v>55</v>
      </c>
      <c r="B12" s="1">
        <v>5</v>
      </c>
      <c r="C12" s="13">
        <v>126</v>
      </c>
      <c r="D12" s="14" t="s">
        <v>24</v>
      </c>
      <c r="E12" s="15">
        <v>8101</v>
      </c>
      <c r="F12" s="16" t="s">
        <v>25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f aca="true" t="shared" si="0" ref="U12:U75">SUM(G12:T12)</f>
        <v>0</v>
      </c>
      <c r="V12" s="17"/>
      <c r="W12" s="17">
        <v>370</v>
      </c>
      <c r="X12" s="27">
        <f aca="true" t="shared" si="1" ref="X12:X75">(U12/W12)*100</f>
        <v>0</v>
      </c>
      <c r="Y12" s="17"/>
      <c r="AB12" s="17"/>
      <c r="AE12" s="17"/>
    </row>
    <row r="13" spans="1:31" ht="12.75">
      <c r="A13" s="1">
        <v>55</v>
      </c>
      <c r="B13" s="1">
        <v>5</v>
      </c>
      <c r="C13" s="13">
        <v>126</v>
      </c>
      <c r="D13" s="14" t="s">
        <v>24</v>
      </c>
      <c r="E13" s="15">
        <v>8108</v>
      </c>
      <c r="F13" s="16" t="s">
        <v>26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f t="shared" si="0"/>
        <v>0</v>
      </c>
      <c r="V13" s="17"/>
      <c r="W13" s="17">
        <v>180</v>
      </c>
      <c r="X13" s="27">
        <f t="shared" si="1"/>
        <v>0</v>
      </c>
      <c r="Y13" s="17"/>
      <c r="AB13" s="17"/>
      <c r="AE13" s="17"/>
    </row>
    <row r="14" spans="1:31" ht="12.75">
      <c r="A14" s="1">
        <v>3</v>
      </c>
      <c r="B14" s="1">
        <v>1</v>
      </c>
      <c r="C14" s="13">
        <v>135</v>
      </c>
      <c r="D14" s="14" t="s">
        <v>27</v>
      </c>
      <c r="E14" s="15">
        <v>8102</v>
      </c>
      <c r="F14" s="16" t="s">
        <v>28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f t="shared" si="0"/>
        <v>0</v>
      </c>
      <c r="V14" s="17"/>
      <c r="W14" s="17">
        <v>128</v>
      </c>
      <c r="X14" s="27">
        <f t="shared" si="1"/>
        <v>0</v>
      </c>
      <c r="Y14" s="17"/>
      <c r="AB14" s="17"/>
      <c r="AE14" s="17"/>
    </row>
    <row r="15" spans="1:31" ht="12.75">
      <c r="A15" s="1">
        <v>85</v>
      </c>
      <c r="B15" s="1">
        <v>11</v>
      </c>
      <c r="C15" s="13">
        <v>225</v>
      </c>
      <c r="D15" s="14" t="s">
        <v>29</v>
      </c>
      <c r="E15" s="15">
        <v>8104</v>
      </c>
      <c r="F15" s="16" t="s">
        <v>30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f t="shared" si="0"/>
        <v>0</v>
      </c>
      <c r="V15" s="17"/>
      <c r="W15" s="17">
        <v>209</v>
      </c>
      <c r="X15" s="27">
        <f t="shared" si="1"/>
        <v>0</v>
      </c>
      <c r="Y15" s="17"/>
      <c r="AB15" s="17"/>
      <c r="AE15" s="17"/>
    </row>
    <row r="16" spans="1:31" ht="12.75">
      <c r="A16" s="1">
        <v>53</v>
      </c>
      <c r="B16" s="1">
        <v>10</v>
      </c>
      <c r="C16" s="13">
        <v>234</v>
      </c>
      <c r="D16" s="14" t="s">
        <v>31</v>
      </c>
      <c r="E16" s="15">
        <v>8102</v>
      </c>
      <c r="F16" s="16" t="s">
        <v>28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f t="shared" si="0"/>
        <v>0</v>
      </c>
      <c r="V16" s="17"/>
      <c r="W16" s="17">
        <v>82</v>
      </c>
      <c r="X16" s="27">
        <f t="shared" si="1"/>
        <v>0</v>
      </c>
      <c r="Y16" s="17"/>
      <c r="AB16" s="17"/>
      <c r="AE16" s="17"/>
    </row>
    <row r="17" spans="1:31" ht="12.75">
      <c r="A17" s="1">
        <v>49</v>
      </c>
      <c r="B17" s="1">
        <v>9</v>
      </c>
      <c r="C17" s="13">
        <v>585</v>
      </c>
      <c r="D17" s="14" t="s">
        <v>32</v>
      </c>
      <c r="E17" s="15">
        <v>8107</v>
      </c>
      <c r="F17" s="16" t="s">
        <v>33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f t="shared" si="0"/>
        <v>0</v>
      </c>
      <c r="V17" s="17"/>
      <c r="W17" s="17">
        <v>200</v>
      </c>
      <c r="X17" s="27">
        <f t="shared" si="1"/>
        <v>0</v>
      </c>
      <c r="Y17" s="17"/>
      <c r="AB17" s="17"/>
      <c r="AE17" s="17"/>
    </row>
    <row r="18" spans="1:31" ht="12.75">
      <c r="A18" s="1">
        <v>49</v>
      </c>
      <c r="B18" s="1">
        <v>9</v>
      </c>
      <c r="C18" s="13">
        <v>585</v>
      </c>
      <c r="D18" s="14" t="s">
        <v>32</v>
      </c>
      <c r="E18" s="15">
        <v>8109</v>
      </c>
      <c r="F18" s="16" t="s">
        <v>34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f t="shared" si="0"/>
        <v>0</v>
      </c>
      <c r="V18" s="17"/>
      <c r="W18" s="17">
        <v>80</v>
      </c>
      <c r="X18" s="27">
        <f t="shared" si="1"/>
        <v>0</v>
      </c>
      <c r="Y18" s="17"/>
      <c r="AB18" s="17"/>
      <c r="AE18" s="17"/>
    </row>
    <row r="19" spans="1:31" ht="12.75">
      <c r="A19" s="1">
        <v>6</v>
      </c>
      <c r="B19" s="1">
        <v>10</v>
      </c>
      <c r="C19" s="13">
        <v>609</v>
      </c>
      <c r="D19" s="14" t="s">
        <v>35</v>
      </c>
      <c r="E19" s="15">
        <v>8204</v>
      </c>
      <c r="F19" s="16" t="s">
        <v>36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f t="shared" si="0"/>
        <v>0</v>
      </c>
      <c r="V19" s="17"/>
      <c r="W19" s="17">
        <v>174</v>
      </c>
      <c r="X19" s="27">
        <f t="shared" si="1"/>
        <v>0</v>
      </c>
      <c r="Y19" s="17"/>
      <c r="AB19" s="17"/>
      <c r="AE19" s="17"/>
    </row>
    <row r="20" spans="1:31" ht="12.75">
      <c r="A20" s="1">
        <v>82</v>
      </c>
      <c r="B20" s="1">
        <v>9</v>
      </c>
      <c r="C20" s="13">
        <v>621</v>
      </c>
      <c r="D20" s="14" t="s">
        <v>37</v>
      </c>
      <c r="E20" s="15">
        <v>8114</v>
      </c>
      <c r="F20" s="16" t="s">
        <v>38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1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f t="shared" si="0"/>
        <v>1</v>
      </c>
      <c r="V20" s="17"/>
      <c r="W20" s="17">
        <v>361</v>
      </c>
      <c r="X20" s="27">
        <f t="shared" si="1"/>
        <v>0.2770083102493075</v>
      </c>
      <c r="Y20" s="17"/>
      <c r="AB20" s="17"/>
      <c r="AE20" s="17"/>
    </row>
    <row r="21" spans="1:31" ht="12.75">
      <c r="A21" s="1">
        <v>8</v>
      </c>
      <c r="B21" s="1">
        <v>11</v>
      </c>
      <c r="C21" s="13">
        <v>729</v>
      </c>
      <c r="D21" s="14" t="s">
        <v>39</v>
      </c>
      <c r="E21" s="15">
        <v>8103</v>
      </c>
      <c r="F21" s="16" t="s">
        <v>40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1</v>
      </c>
      <c r="O21" s="17">
        <v>1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f t="shared" si="0"/>
        <v>2</v>
      </c>
      <c r="V21" s="17"/>
      <c r="W21" s="17">
        <v>148</v>
      </c>
      <c r="X21" s="27">
        <f t="shared" si="1"/>
        <v>1.3513513513513513</v>
      </c>
      <c r="Y21" s="17"/>
      <c r="AB21" s="17"/>
      <c r="AE21" s="17"/>
    </row>
    <row r="22" spans="1:31" ht="12.75">
      <c r="A22" s="1">
        <v>8</v>
      </c>
      <c r="B22" s="1">
        <v>11</v>
      </c>
      <c r="C22" s="13">
        <v>729</v>
      </c>
      <c r="D22" s="14" t="s">
        <v>39</v>
      </c>
      <c r="E22" s="15">
        <v>8204</v>
      </c>
      <c r="F22" s="16" t="s">
        <v>41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f t="shared" si="0"/>
        <v>0</v>
      </c>
      <c r="V22" s="17"/>
      <c r="W22" s="17">
        <v>77</v>
      </c>
      <c r="X22" s="27">
        <f t="shared" si="1"/>
        <v>0</v>
      </c>
      <c r="Y22" s="17"/>
      <c r="AB22" s="17"/>
      <c r="AE22" s="17"/>
    </row>
    <row r="23" spans="1:31" ht="12.75">
      <c r="A23" s="1">
        <v>84</v>
      </c>
      <c r="B23" s="1">
        <v>12</v>
      </c>
      <c r="C23" s="13">
        <v>747</v>
      </c>
      <c r="D23" s="14" t="s">
        <v>42</v>
      </c>
      <c r="E23" s="15">
        <v>8305</v>
      </c>
      <c r="F23" s="16" t="s">
        <v>43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f t="shared" si="0"/>
        <v>0</v>
      </c>
      <c r="V23" s="17"/>
      <c r="W23" s="17">
        <v>125</v>
      </c>
      <c r="X23" s="27">
        <f t="shared" si="1"/>
        <v>0</v>
      </c>
      <c r="Y23" s="17"/>
      <c r="AB23" s="17"/>
      <c r="AE23" s="17"/>
    </row>
    <row r="24" spans="1:31" ht="12.75">
      <c r="A24" s="1">
        <v>84</v>
      </c>
      <c r="B24" s="1">
        <v>12</v>
      </c>
      <c r="C24" s="13">
        <v>747</v>
      </c>
      <c r="D24" s="14" t="s">
        <v>42</v>
      </c>
      <c r="E24" s="15">
        <v>8306</v>
      </c>
      <c r="F24" s="16" t="s">
        <v>44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f t="shared" si="0"/>
        <v>0</v>
      </c>
      <c r="V24" s="17"/>
      <c r="W24" s="17">
        <v>134</v>
      </c>
      <c r="X24" s="27">
        <f t="shared" si="1"/>
        <v>0</v>
      </c>
      <c r="Y24" s="17"/>
      <c r="AB24" s="17"/>
      <c r="AE24" s="17"/>
    </row>
    <row r="25" spans="1:31" ht="12.75">
      <c r="A25" s="1">
        <v>84</v>
      </c>
      <c r="B25" s="1">
        <v>12</v>
      </c>
      <c r="C25" s="13">
        <v>747</v>
      </c>
      <c r="D25" s="14" t="s">
        <v>42</v>
      </c>
      <c r="E25" s="15">
        <v>8309</v>
      </c>
      <c r="F25" s="16" t="s">
        <v>45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f t="shared" si="0"/>
        <v>0</v>
      </c>
      <c r="V25" s="17"/>
      <c r="W25" s="17">
        <v>341</v>
      </c>
      <c r="X25" s="27">
        <f t="shared" si="1"/>
        <v>0</v>
      </c>
      <c r="Y25" s="17"/>
      <c r="AB25" s="17"/>
      <c r="AE25" s="17"/>
    </row>
    <row r="26" spans="1:31" ht="12.75">
      <c r="A26" s="1">
        <v>41</v>
      </c>
      <c r="B26" s="1">
        <v>7</v>
      </c>
      <c r="C26" s="13">
        <v>819</v>
      </c>
      <c r="D26" s="14" t="s">
        <v>46</v>
      </c>
      <c r="E26" s="15">
        <v>8302</v>
      </c>
      <c r="F26" s="16" t="s">
        <v>47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f t="shared" si="0"/>
        <v>0</v>
      </c>
      <c r="V26" s="17"/>
      <c r="W26" s="17">
        <v>26</v>
      </c>
      <c r="X26" s="27">
        <f t="shared" si="1"/>
        <v>0</v>
      </c>
      <c r="Y26" s="17"/>
      <c r="AB26" s="17"/>
      <c r="AE26" s="17"/>
    </row>
    <row r="27" spans="1:31" ht="12.75">
      <c r="A27" s="1">
        <v>29</v>
      </c>
      <c r="B27" s="1">
        <v>15</v>
      </c>
      <c r="C27" s="13">
        <v>882</v>
      </c>
      <c r="D27" s="14" t="s">
        <v>48</v>
      </c>
      <c r="E27" s="15">
        <v>8101</v>
      </c>
      <c r="F27" s="16" t="s">
        <v>49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2</v>
      </c>
      <c r="T27" s="17">
        <v>0</v>
      </c>
      <c r="U27" s="17">
        <f t="shared" si="0"/>
        <v>2</v>
      </c>
      <c r="V27" s="17"/>
      <c r="W27" s="17">
        <v>130</v>
      </c>
      <c r="X27" s="27">
        <f t="shared" si="1"/>
        <v>1.5384615384615385</v>
      </c>
      <c r="Y27" s="17"/>
      <c r="AB27" s="17"/>
      <c r="AE27" s="17"/>
    </row>
    <row r="28" spans="1:31" ht="12.75">
      <c r="A28" s="1">
        <v>29</v>
      </c>
      <c r="B28" s="1">
        <v>15</v>
      </c>
      <c r="C28" s="13">
        <v>882</v>
      </c>
      <c r="D28" s="14" t="s">
        <v>48</v>
      </c>
      <c r="E28" s="15">
        <v>8104</v>
      </c>
      <c r="F28" s="16" t="s">
        <v>50</v>
      </c>
      <c r="G28" s="17">
        <v>0</v>
      </c>
      <c r="H28" s="17">
        <v>0</v>
      </c>
      <c r="I28" s="17">
        <v>1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f t="shared" si="0"/>
        <v>1</v>
      </c>
      <c r="V28" s="17"/>
      <c r="W28" s="17">
        <v>255</v>
      </c>
      <c r="X28" s="27">
        <f t="shared" si="1"/>
        <v>0.39215686274509803</v>
      </c>
      <c r="Y28" s="17"/>
      <c r="AB28" s="17"/>
      <c r="AE28" s="17"/>
    </row>
    <row r="29" spans="1:31" ht="12.75">
      <c r="A29" s="1">
        <v>35</v>
      </c>
      <c r="B29" s="1">
        <v>7</v>
      </c>
      <c r="C29" s="13">
        <v>916</v>
      </c>
      <c r="D29" s="14" t="s">
        <v>51</v>
      </c>
      <c r="E29" s="15">
        <v>8201</v>
      </c>
      <c r="F29" s="16" t="s">
        <v>52</v>
      </c>
      <c r="G29" s="17">
        <v>0</v>
      </c>
      <c r="H29" s="17">
        <v>0</v>
      </c>
      <c r="I29" s="17">
        <v>0</v>
      </c>
      <c r="J29" s="17">
        <v>1</v>
      </c>
      <c r="K29" s="17">
        <v>0</v>
      </c>
      <c r="L29" s="17">
        <v>0</v>
      </c>
      <c r="M29" s="17">
        <v>1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f t="shared" si="0"/>
        <v>2</v>
      </c>
      <c r="V29" s="17"/>
      <c r="W29" s="17">
        <v>29</v>
      </c>
      <c r="X29" s="27">
        <f t="shared" si="1"/>
        <v>6.896551724137931</v>
      </c>
      <c r="Y29" s="17"/>
      <c r="AB29" s="17"/>
      <c r="AE29" s="17"/>
    </row>
    <row r="30" spans="1:31" ht="12.75">
      <c r="A30" s="1">
        <v>14</v>
      </c>
      <c r="B30" s="1">
        <v>11</v>
      </c>
      <c r="C30" s="13">
        <v>999</v>
      </c>
      <c r="D30" s="14" t="s">
        <v>53</v>
      </c>
      <c r="E30" s="15">
        <v>8101</v>
      </c>
      <c r="F30" s="16" t="s">
        <v>54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f t="shared" si="0"/>
        <v>0</v>
      </c>
      <c r="V30" s="17"/>
      <c r="W30" s="17">
        <v>302</v>
      </c>
      <c r="X30" s="27">
        <f t="shared" si="1"/>
        <v>0</v>
      </c>
      <c r="Y30" s="17"/>
      <c r="AB30" s="17"/>
      <c r="AE30" s="17"/>
    </row>
    <row r="31" spans="1:31" ht="12.75">
      <c r="A31" s="1">
        <v>14</v>
      </c>
      <c r="B31" s="1">
        <v>11</v>
      </c>
      <c r="C31" s="13">
        <v>999</v>
      </c>
      <c r="D31" s="14" t="s">
        <v>53</v>
      </c>
      <c r="E31" s="15">
        <v>8104</v>
      </c>
      <c r="F31" s="16" t="s">
        <v>55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f t="shared" si="0"/>
        <v>0</v>
      </c>
      <c r="V31" s="17"/>
      <c r="W31" s="17">
        <v>787</v>
      </c>
      <c r="X31" s="27">
        <f t="shared" si="1"/>
        <v>0</v>
      </c>
      <c r="Y31" s="17"/>
      <c r="AB31" s="17"/>
      <c r="AE31" s="17"/>
    </row>
    <row r="32" spans="1:31" ht="12.75">
      <c r="A32" s="1">
        <v>7</v>
      </c>
      <c r="B32" s="1">
        <v>7</v>
      </c>
      <c r="C32" s="13">
        <v>1044</v>
      </c>
      <c r="D32" s="14" t="s">
        <v>56</v>
      </c>
      <c r="E32" s="15">
        <v>8113</v>
      </c>
      <c r="F32" s="16" t="s">
        <v>28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f t="shared" si="0"/>
        <v>0</v>
      </c>
      <c r="V32" s="17"/>
      <c r="W32" s="17">
        <v>259</v>
      </c>
      <c r="X32" s="27">
        <f t="shared" si="1"/>
        <v>0</v>
      </c>
      <c r="Y32" s="17"/>
      <c r="AB32" s="17"/>
      <c r="AE32" s="17"/>
    </row>
    <row r="33" spans="1:31" ht="12.75">
      <c r="A33" s="1">
        <v>57</v>
      </c>
      <c r="B33" s="1">
        <v>10</v>
      </c>
      <c r="C33" s="13">
        <v>1053</v>
      </c>
      <c r="D33" s="14" t="s">
        <v>57</v>
      </c>
      <c r="E33" s="15">
        <v>8101</v>
      </c>
      <c r="F33" s="16" t="s">
        <v>58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f t="shared" si="0"/>
        <v>0</v>
      </c>
      <c r="V33" s="17"/>
      <c r="W33" s="17">
        <v>239</v>
      </c>
      <c r="X33" s="27">
        <f t="shared" si="1"/>
        <v>0</v>
      </c>
      <c r="Y33" s="17"/>
      <c r="AB33" s="17"/>
      <c r="AE33" s="17"/>
    </row>
    <row r="34" spans="1:31" ht="12.75">
      <c r="A34" s="1">
        <v>57</v>
      </c>
      <c r="B34" s="1">
        <v>10</v>
      </c>
      <c r="C34" s="13">
        <v>1053</v>
      </c>
      <c r="D34" s="14" t="s">
        <v>57</v>
      </c>
      <c r="E34" s="15">
        <v>8105</v>
      </c>
      <c r="F34" s="16" t="s">
        <v>59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f t="shared" si="0"/>
        <v>0</v>
      </c>
      <c r="V34" s="17"/>
      <c r="W34" s="17">
        <v>759</v>
      </c>
      <c r="X34" s="27">
        <f t="shared" si="1"/>
        <v>0</v>
      </c>
      <c r="Y34" s="17"/>
      <c r="AB34" s="17"/>
      <c r="AE34" s="17"/>
    </row>
    <row r="35" spans="1:31" ht="12.75">
      <c r="A35" s="1">
        <v>57</v>
      </c>
      <c r="B35" s="1">
        <v>10</v>
      </c>
      <c r="C35" s="13">
        <v>1053</v>
      </c>
      <c r="D35" s="14" t="s">
        <v>57</v>
      </c>
      <c r="E35" s="15">
        <v>8108</v>
      </c>
      <c r="F35" s="16" t="s">
        <v>60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f t="shared" si="0"/>
        <v>0</v>
      </c>
      <c r="V35" s="17"/>
      <c r="W35" s="17">
        <v>143</v>
      </c>
      <c r="X35" s="27">
        <f t="shared" si="1"/>
        <v>0</v>
      </c>
      <c r="Y35" s="17"/>
      <c r="AB35" s="17"/>
      <c r="AE35" s="17"/>
    </row>
    <row r="36" spans="1:31" ht="12.75">
      <c r="A36" s="1">
        <v>57</v>
      </c>
      <c r="B36" s="1">
        <v>10</v>
      </c>
      <c r="C36" s="13">
        <v>1053</v>
      </c>
      <c r="D36" s="14" t="s">
        <v>57</v>
      </c>
      <c r="E36" s="15">
        <v>8109</v>
      </c>
      <c r="F36" s="16" t="s">
        <v>61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f t="shared" si="0"/>
        <v>0</v>
      </c>
      <c r="V36" s="17"/>
      <c r="W36" s="17">
        <v>296</v>
      </c>
      <c r="X36" s="27">
        <f t="shared" si="1"/>
        <v>0</v>
      </c>
      <c r="Y36" s="17"/>
      <c r="AB36" s="17"/>
      <c r="AE36" s="17"/>
    </row>
    <row r="37" spans="1:31" ht="12.75">
      <c r="A37" s="1">
        <v>57</v>
      </c>
      <c r="B37" s="1">
        <v>10</v>
      </c>
      <c r="C37" s="13">
        <v>1053</v>
      </c>
      <c r="D37" s="14" t="s">
        <v>57</v>
      </c>
      <c r="E37" s="15">
        <v>8116</v>
      </c>
      <c r="F37" s="16" t="s">
        <v>62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f t="shared" si="0"/>
        <v>0</v>
      </c>
      <c r="V37" s="17"/>
      <c r="W37" s="17">
        <v>512</v>
      </c>
      <c r="X37" s="27">
        <f t="shared" si="1"/>
        <v>0</v>
      </c>
      <c r="Y37" s="17"/>
      <c r="AB37" s="17"/>
      <c r="AE37" s="17"/>
    </row>
    <row r="38" spans="1:31" ht="12.75">
      <c r="A38" s="1">
        <v>57</v>
      </c>
      <c r="B38" s="1">
        <v>10</v>
      </c>
      <c r="C38" s="13">
        <v>1053</v>
      </c>
      <c r="D38" s="14" t="s">
        <v>57</v>
      </c>
      <c r="E38" s="15">
        <v>8117</v>
      </c>
      <c r="F38" s="16" t="s">
        <v>63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f t="shared" si="0"/>
        <v>0</v>
      </c>
      <c r="V38" s="17"/>
      <c r="W38" s="17">
        <v>207</v>
      </c>
      <c r="X38" s="27">
        <f t="shared" si="1"/>
        <v>0</v>
      </c>
      <c r="Y38" s="17"/>
      <c r="AB38" s="17"/>
      <c r="AE38" s="17"/>
    </row>
    <row r="39" spans="1:31" ht="12.75">
      <c r="A39" s="1">
        <v>57</v>
      </c>
      <c r="B39" s="1">
        <v>10</v>
      </c>
      <c r="C39" s="13">
        <v>1053</v>
      </c>
      <c r="D39" s="14" t="s">
        <v>57</v>
      </c>
      <c r="E39" s="15">
        <v>8200</v>
      </c>
      <c r="F39" s="16" t="s">
        <v>64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f t="shared" si="0"/>
        <v>0</v>
      </c>
      <c r="V39" s="17"/>
      <c r="W39" s="17">
        <v>44</v>
      </c>
      <c r="X39" s="27">
        <f t="shared" si="1"/>
        <v>0</v>
      </c>
      <c r="Y39" s="17"/>
      <c r="AB39" s="17"/>
      <c r="AE39" s="17"/>
    </row>
    <row r="40" spans="1:31" ht="12.75">
      <c r="A40" s="1">
        <v>57</v>
      </c>
      <c r="B40" s="1">
        <v>10</v>
      </c>
      <c r="C40" s="13">
        <v>1053</v>
      </c>
      <c r="D40" s="14" t="s">
        <v>57</v>
      </c>
      <c r="E40" s="15">
        <v>8214</v>
      </c>
      <c r="F40" s="16" t="s">
        <v>41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f t="shared" si="0"/>
        <v>0</v>
      </c>
      <c r="V40" s="17"/>
      <c r="W40" s="17">
        <v>188</v>
      </c>
      <c r="X40" s="27">
        <f t="shared" si="1"/>
        <v>0</v>
      </c>
      <c r="Y40" s="17"/>
      <c r="AB40" s="17"/>
      <c r="AE40" s="17"/>
    </row>
    <row r="41" spans="1:31" ht="12.75">
      <c r="A41" s="1">
        <v>57</v>
      </c>
      <c r="B41" s="1">
        <v>10</v>
      </c>
      <c r="C41" s="13">
        <v>1053</v>
      </c>
      <c r="D41" s="14" t="s">
        <v>57</v>
      </c>
      <c r="E41" s="15">
        <v>8216</v>
      </c>
      <c r="F41" s="16" t="s">
        <v>65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f t="shared" si="0"/>
        <v>0</v>
      </c>
      <c r="V41" s="17"/>
      <c r="W41" s="17">
        <v>459</v>
      </c>
      <c r="X41" s="27">
        <f t="shared" si="1"/>
        <v>0</v>
      </c>
      <c r="Y41" s="17"/>
      <c r="AB41" s="17"/>
      <c r="AE41" s="17"/>
    </row>
    <row r="42" spans="1:31" ht="12.75">
      <c r="A42" s="1">
        <v>57</v>
      </c>
      <c r="B42" s="1">
        <v>10</v>
      </c>
      <c r="C42" s="13">
        <v>1053</v>
      </c>
      <c r="D42" s="14" t="s">
        <v>57</v>
      </c>
      <c r="E42" s="15">
        <v>8217</v>
      </c>
      <c r="F42" s="16" t="s">
        <v>66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f t="shared" si="0"/>
        <v>0</v>
      </c>
      <c r="V42" s="17"/>
      <c r="W42" s="17">
        <v>229</v>
      </c>
      <c r="X42" s="27">
        <f t="shared" si="1"/>
        <v>0</v>
      </c>
      <c r="Y42" s="17"/>
      <c r="AB42" s="17"/>
      <c r="AE42" s="17"/>
    </row>
    <row r="43" spans="1:31" ht="12.75">
      <c r="A43" s="1">
        <v>57</v>
      </c>
      <c r="B43" s="1">
        <v>10</v>
      </c>
      <c r="C43" s="13">
        <v>1053</v>
      </c>
      <c r="D43" s="14" t="s">
        <v>57</v>
      </c>
      <c r="E43" s="15">
        <v>8220</v>
      </c>
      <c r="F43" s="16" t="s">
        <v>67</v>
      </c>
      <c r="G43" s="17">
        <v>1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f t="shared" si="0"/>
        <v>1</v>
      </c>
      <c r="V43" s="17"/>
      <c r="W43" s="17">
        <v>240</v>
      </c>
      <c r="X43" s="27">
        <f t="shared" si="1"/>
        <v>0.4166666666666667</v>
      </c>
      <c r="Y43" s="17"/>
      <c r="AB43" s="17"/>
      <c r="AE43" s="17"/>
    </row>
    <row r="44" spans="1:31" ht="12.75">
      <c r="A44" s="1">
        <v>23</v>
      </c>
      <c r="B44" s="1">
        <v>9</v>
      </c>
      <c r="C44" s="13">
        <v>1082</v>
      </c>
      <c r="D44" s="14" t="s">
        <v>68</v>
      </c>
      <c r="E44" s="15">
        <v>8109</v>
      </c>
      <c r="F44" s="16" t="s">
        <v>69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f t="shared" si="0"/>
        <v>0</v>
      </c>
      <c r="V44" s="17"/>
      <c r="W44" s="17">
        <v>180</v>
      </c>
      <c r="X44" s="27">
        <f t="shared" si="1"/>
        <v>0</v>
      </c>
      <c r="Y44" s="17"/>
      <c r="AB44" s="17"/>
      <c r="AE44" s="17"/>
    </row>
    <row r="45" spans="1:31" ht="12.75">
      <c r="A45" s="1">
        <v>60</v>
      </c>
      <c r="B45" s="1">
        <v>12</v>
      </c>
      <c r="C45" s="13">
        <v>1095</v>
      </c>
      <c r="D45" s="14" t="s">
        <v>70</v>
      </c>
      <c r="E45" s="15">
        <v>8505</v>
      </c>
      <c r="F45" s="16" t="s">
        <v>71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f t="shared" si="0"/>
        <v>0</v>
      </c>
      <c r="V45" s="17"/>
      <c r="W45" s="17">
        <v>34</v>
      </c>
      <c r="X45" s="27">
        <f t="shared" si="1"/>
        <v>0</v>
      </c>
      <c r="Y45" s="17"/>
      <c r="AB45" s="17"/>
      <c r="AE45" s="17"/>
    </row>
    <row r="46" spans="1:31" ht="12.75">
      <c r="A46" s="1">
        <v>34</v>
      </c>
      <c r="B46" s="1">
        <v>7</v>
      </c>
      <c r="C46" s="13">
        <v>1116</v>
      </c>
      <c r="D46" s="14" t="s">
        <v>72</v>
      </c>
      <c r="E46" s="15">
        <v>8102</v>
      </c>
      <c r="F46" s="16" t="s">
        <v>73</v>
      </c>
      <c r="G46" s="17">
        <v>0</v>
      </c>
      <c r="H46" s="17">
        <v>2</v>
      </c>
      <c r="I46" s="17">
        <v>2</v>
      </c>
      <c r="J46" s="17">
        <v>3</v>
      </c>
      <c r="K46" s="17">
        <v>0</v>
      </c>
      <c r="L46" s="17">
        <v>1</v>
      </c>
      <c r="M46" s="17">
        <v>0</v>
      </c>
      <c r="N46" s="17">
        <v>1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f t="shared" si="0"/>
        <v>9</v>
      </c>
      <c r="V46" s="17"/>
      <c r="W46" s="17">
        <v>186</v>
      </c>
      <c r="X46" s="27">
        <f t="shared" si="1"/>
        <v>4.838709677419355</v>
      </c>
      <c r="Y46" s="17"/>
      <c r="AB46" s="17"/>
      <c r="AE46" s="17"/>
    </row>
    <row r="47" spans="1:31" ht="12.75">
      <c r="A47" s="1">
        <v>73</v>
      </c>
      <c r="B47" s="1">
        <v>13</v>
      </c>
      <c r="C47" s="13">
        <v>1197</v>
      </c>
      <c r="D47" s="14" t="s">
        <v>74</v>
      </c>
      <c r="E47" s="15">
        <v>8202</v>
      </c>
      <c r="F47" s="16" t="s">
        <v>75</v>
      </c>
      <c r="G47" s="17">
        <v>0</v>
      </c>
      <c r="H47" s="17">
        <v>0</v>
      </c>
      <c r="I47" s="17">
        <v>1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f t="shared" si="0"/>
        <v>1</v>
      </c>
      <c r="V47" s="17"/>
      <c r="W47" s="17">
        <v>98</v>
      </c>
      <c r="X47" s="27">
        <f t="shared" si="1"/>
        <v>1.0204081632653061</v>
      </c>
      <c r="Y47" s="17"/>
      <c r="AB47" s="17"/>
      <c r="AE47" s="17"/>
    </row>
    <row r="48" spans="1:31" ht="12.75">
      <c r="A48" s="1">
        <v>23</v>
      </c>
      <c r="B48" s="1">
        <v>9</v>
      </c>
      <c r="C48" s="13">
        <v>1278</v>
      </c>
      <c r="D48" s="14" t="s">
        <v>76</v>
      </c>
      <c r="E48" s="15">
        <v>8103</v>
      </c>
      <c r="F48" s="16" t="s">
        <v>77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1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f t="shared" si="0"/>
        <v>1</v>
      </c>
      <c r="V48" s="17"/>
      <c r="W48" s="17">
        <v>162</v>
      </c>
      <c r="X48" s="27">
        <f t="shared" si="1"/>
        <v>0.6172839506172839</v>
      </c>
      <c r="Y48" s="17"/>
      <c r="AB48" s="17"/>
      <c r="AE48" s="17"/>
    </row>
    <row r="49" spans="1:31" ht="12.75">
      <c r="A49" s="1">
        <v>23</v>
      </c>
      <c r="B49" s="1">
        <v>9</v>
      </c>
      <c r="C49" s="13">
        <v>1278</v>
      </c>
      <c r="D49" s="14" t="s">
        <v>76</v>
      </c>
      <c r="E49" s="15">
        <v>8110</v>
      </c>
      <c r="F49" s="16" t="s">
        <v>78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f t="shared" si="0"/>
        <v>0</v>
      </c>
      <c r="V49" s="17"/>
      <c r="W49" s="17">
        <v>89</v>
      </c>
      <c r="X49" s="27">
        <f t="shared" si="1"/>
        <v>0</v>
      </c>
      <c r="Y49" s="17"/>
      <c r="AB49" s="17"/>
      <c r="AE49" s="17"/>
    </row>
    <row r="50" spans="1:31" ht="12.75">
      <c r="A50" s="1">
        <v>23</v>
      </c>
      <c r="B50" s="1">
        <v>9</v>
      </c>
      <c r="C50" s="13">
        <v>1278</v>
      </c>
      <c r="D50" s="14" t="s">
        <v>76</v>
      </c>
      <c r="E50" s="15">
        <v>8120</v>
      </c>
      <c r="F50" s="16" t="s">
        <v>79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f t="shared" si="0"/>
        <v>0</v>
      </c>
      <c r="V50" s="17"/>
      <c r="W50" s="17">
        <v>45</v>
      </c>
      <c r="X50" s="27">
        <f t="shared" si="1"/>
        <v>0</v>
      </c>
      <c r="Y50" s="17"/>
      <c r="AB50" s="17"/>
      <c r="AE50" s="17"/>
    </row>
    <row r="51" spans="1:31" ht="12.75">
      <c r="A51" s="1">
        <v>78</v>
      </c>
      <c r="B51" s="1">
        <v>13</v>
      </c>
      <c r="C51" s="13">
        <v>1476</v>
      </c>
      <c r="D51" s="14" t="s">
        <v>80</v>
      </c>
      <c r="E51" s="15">
        <v>8103</v>
      </c>
      <c r="F51" s="16" t="s">
        <v>81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f t="shared" si="0"/>
        <v>0</v>
      </c>
      <c r="V51" s="17"/>
      <c r="W51" s="17">
        <v>162</v>
      </c>
      <c r="X51" s="27">
        <f t="shared" si="1"/>
        <v>0</v>
      </c>
      <c r="Y51" s="17"/>
      <c r="AB51" s="17"/>
      <c r="AE51" s="17"/>
    </row>
    <row r="52" spans="1:31" ht="12.75">
      <c r="A52" s="1">
        <v>78</v>
      </c>
      <c r="B52" s="1">
        <v>13</v>
      </c>
      <c r="C52" s="13">
        <v>1476</v>
      </c>
      <c r="D52" s="14" t="s">
        <v>80</v>
      </c>
      <c r="E52" s="15">
        <v>8104</v>
      </c>
      <c r="F52" s="16" t="s">
        <v>82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f t="shared" si="0"/>
        <v>0</v>
      </c>
      <c r="V52" s="17"/>
      <c r="W52" s="17">
        <v>277</v>
      </c>
      <c r="X52" s="27">
        <f t="shared" si="1"/>
        <v>0</v>
      </c>
      <c r="Y52" s="17"/>
      <c r="AB52" s="17"/>
      <c r="AE52" s="17"/>
    </row>
    <row r="53" spans="1:31" ht="12.75">
      <c r="A53" s="1">
        <v>78</v>
      </c>
      <c r="B53" s="1">
        <v>13</v>
      </c>
      <c r="C53" s="13">
        <v>1476</v>
      </c>
      <c r="D53" s="14" t="s">
        <v>80</v>
      </c>
      <c r="E53" s="15">
        <v>8108</v>
      </c>
      <c r="F53" s="16" t="s">
        <v>83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f t="shared" si="0"/>
        <v>0</v>
      </c>
      <c r="V53" s="17"/>
      <c r="W53" s="17">
        <v>341</v>
      </c>
      <c r="X53" s="27">
        <f t="shared" si="1"/>
        <v>0</v>
      </c>
      <c r="Y53" s="17"/>
      <c r="AB53" s="17"/>
      <c r="AE53" s="17"/>
    </row>
    <row r="54" spans="1:31" ht="12.75">
      <c r="A54" s="1">
        <v>88</v>
      </c>
      <c r="B54" s="1">
        <v>14</v>
      </c>
      <c r="C54" s="13">
        <v>1503</v>
      </c>
      <c r="D54" s="14" t="s">
        <v>84</v>
      </c>
      <c r="E54" s="15">
        <v>8101</v>
      </c>
      <c r="F54" s="16" t="s">
        <v>85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f t="shared" si="0"/>
        <v>0</v>
      </c>
      <c r="V54" s="17"/>
      <c r="W54" s="17">
        <v>179</v>
      </c>
      <c r="X54" s="27">
        <f t="shared" si="1"/>
        <v>0</v>
      </c>
      <c r="Y54" s="17"/>
      <c r="AB54" s="17"/>
      <c r="AE54" s="17"/>
    </row>
    <row r="55" spans="1:31" ht="12.75">
      <c r="A55" s="1">
        <v>82</v>
      </c>
      <c r="B55" s="1">
        <v>9</v>
      </c>
      <c r="C55" s="13">
        <v>1611</v>
      </c>
      <c r="D55" s="14" t="s">
        <v>86</v>
      </c>
      <c r="E55" s="15">
        <v>8101</v>
      </c>
      <c r="F55" s="16" t="s">
        <v>87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1</v>
      </c>
      <c r="R55" s="17">
        <v>0</v>
      </c>
      <c r="S55" s="17">
        <v>0</v>
      </c>
      <c r="T55" s="17">
        <v>0</v>
      </c>
      <c r="U55" s="17">
        <f t="shared" si="0"/>
        <v>1</v>
      </c>
      <c r="V55" s="17"/>
      <c r="W55" s="17">
        <v>422</v>
      </c>
      <c r="X55" s="27">
        <f t="shared" si="1"/>
        <v>0.23696682464454977</v>
      </c>
      <c r="Y55" s="17"/>
      <c r="AB55" s="17"/>
      <c r="AE55" s="17"/>
    </row>
    <row r="56" spans="1:31" ht="12.75">
      <c r="A56" s="1">
        <v>82</v>
      </c>
      <c r="B56" s="1">
        <v>9</v>
      </c>
      <c r="C56" s="13">
        <v>1611</v>
      </c>
      <c r="D56" s="14" t="s">
        <v>86</v>
      </c>
      <c r="E56" s="15">
        <v>8103</v>
      </c>
      <c r="F56" s="16" t="s">
        <v>88</v>
      </c>
      <c r="G56" s="17">
        <v>0</v>
      </c>
      <c r="H56" s="17">
        <v>6</v>
      </c>
      <c r="I56" s="17">
        <v>1</v>
      </c>
      <c r="J56" s="17">
        <v>2</v>
      </c>
      <c r="K56" s="17">
        <v>2</v>
      </c>
      <c r="L56" s="17">
        <v>2</v>
      </c>
      <c r="M56" s="17">
        <v>2</v>
      </c>
      <c r="N56" s="17">
        <v>1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f t="shared" si="0"/>
        <v>16</v>
      </c>
      <c r="V56" s="17"/>
      <c r="W56" s="17">
        <v>373</v>
      </c>
      <c r="X56" s="27">
        <f t="shared" si="1"/>
        <v>4.289544235924933</v>
      </c>
      <c r="Y56" s="17"/>
      <c r="AB56" s="17"/>
      <c r="AE56" s="17"/>
    </row>
    <row r="57" spans="1:31" ht="12.75">
      <c r="A57" s="1">
        <v>82</v>
      </c>
      <c r="B57" s="1">
        <v>9</v>
      </c>
      <c r="C57" s="13">
        <v>1611</v>
      </c>
      <c r="D57" s="14" t="s">
        <v>86</v>
      </c>
      <c r="E57" s="15">
        <v>8109</v>
      </c>
      <c r="F57" s="16" t="s">
        <v>89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f t="shared" si="0"/>
        <v>0</v>
      </c>
      <c r="V57" s="17"/>
      <c r="W57" s="17">
        <v>545</v>
      </c>
      <c r="X57" s="27">
        <f t="shared" si="1"/>
        <v>0</v>
      </c>
      <c r="Y57" s="17"/>
      <c r="AB57" s="17"/>
      <c r="AE57" s="17"/>
    </row>
    <row r="58" spans="1:31" ht="12.75">
      <c r="A58" s="1">
        <v>82</v>
      </c>
      <c r="B58" s="1">
        <v>9</v>
      </c>
      <c r="C58" s="13">
        <v>1611</v>
      </c>
      <c r="D58" s="14" t="s">
        <v>86</v>
      </c>
      <c r="E58" s="15">
        <v>8115</v>
      </c>
      <c r="F58" s="16" t="s">
        <v>90</v>
      </c>
      <c r="G58" s="17">
        <v>0</v>
      </c>
      <c r="H58" s="17">
        <v>1</v>
      </c>
      <c r="I58" s="17">
        <v>1</v>
      </c>
      <c r="J58" s="17">
        <v>1</v>
      </c>
      <c r="K58" s="17">
        <v>0</v>
      </c>
      <c r="L58" s="17">
        <v>0</v>
      </c>
      <c r="M58" s="17">
        <v>0</v>
      </c>
      <c r="N58" s="17">
        <v>1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f t="shared" si="0"/>
        <v>4</v>
      </c>
      <c r="V58" s="17"/>
      <c r="W58" s="17">
        <v>400</v>
      </c>
      <c r="X58" s="27">
        <f t="shared" si="1"/>
        <v>1</v>
      </c>
      <c r="Y58" s="17"/>
      <c r="AB58" s="17"/>
      <c r="AE58" s="17"/>
    </row>
    <row r="59" spans="1:31" ht="12.75">
      <c r="A59" s="1">
        <v>82</v>
      </c>
      <c r="B59" s="1">
        <v>9</v>
      </c>
      <c r="C59" s="13">
        <v>1611</v>
      </c>
      <c r="D59" s="14" t="s">
        <v>86</v>
      </c>
      <c r="E59" s="15">
        <v>8117</v>
      </c>
      <c r="F59" s="16" t="s">
        <v>91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f t="shared" si="0"/>
        <v>0</v>
      </c>
      <c r="V59" s="17"/>
      <c r="W59" s="17">
        <v>20</v>
      </c>
      <c r="X59" s="27">
        <f t="shared" si="1"/>
        <v>0</v>
      </c>
      <c r="Y59" s="17"/>
      <c r="AB59" s="17"/>
      <c r="AE59" s="17"/>
    </row>
    <row r="60" spans="1:31" ht="12.75">
      <c r="A60" s="1">
        <v>82</v>
      </c>
      <c r="B60" s="1">
        <v>9</v>
      </c>
      <c r="C60" s="13">
        <v>1611</v>
      </c>
      <c r="D60" s="14" t="s">
        <v>86</v>
      </c>
      <c r="E60" s="15">
        <v>8212</v>
      </c>
      <c r="F60" s="16" t="s">
        <v>41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f t="shared" si="0"/>
        <v>0</v>
      </c>
      <c r="V60" s="17"/>
      <c r="W60" s="17">
        <v>230</v>
      </c>
      <c r="X60" s="27">
        <f t="shared" si="1"/>
        <v>0</v>
      </c>
      <c r="Y60" s="17"/>
      <c r="AB60" s="17"/>
      <c r="AE60" s="17"/>
    </row>
    <row r="61" spans="1:31" ht="12.75">
      <c r="A61" s="1">
        <v>96</v>
      </c>
      <c r="B61" s="1">
        <v>1</v>
      </c>
      <c r="C61" s="13">
        <v>1638</v>
      </c>
      <c r="D61" s="14" t="s">
        <v>92</v>
      </c>
      <c r="E61" s="15">
        <v>8102</v>
      </c>
      <c r="F61" s="16" t="s">
        <v>93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f t="shared" si="0"/>
        <v>0</v>
      </c>
      <c r="V61" s="17"/>
      <c r="W61" s="17">
        <v>182</v>
      </c>
      <c r="X61" s="27">
        <f t="shared" si="1"/>
        <v>0</v>
      </c>
      <c r="Y61" s="17"/>
      <c r="AB61" s="17"/>
      <c r="AE61" s="17"/>
    </row>
    <row r="62" spans="1:31" ht="12.75">
      <c r="A62" s="1">
        <v>24</v>
      </c>
      <c r="B62" s="1">
        <v>12</v>
      </c>
      <c r="C62" s="13">
        <v>1701</v>
      </c>
      <c r="D62" s="14" t="s">
        <v>94</v>
      </c>
      <c r="E62" s="15">
        <v>8102</v>
      </c>
      <c r="F62" s="16" t="s">
        <v>95</v>
      </c>
      <c r="G62" s="17">
        <v>0</v>
      </c>
      <c r="H62" s="17">
        <v>8</v>
      </c>
      <c r="I62" s="17">
        <v>5</v>
      </c>
      <c r="J62" s="17">
        <v>5</v>
      </c>
      <c r="K62" s="17">
        <v>4</v>
      </c>
      <c r="L62" s="17">
        <v>6</v>
      </c>
      <c r="M62" s="17">
        <v>4</v>
      </c>
      <c r="N62" s="17">
        <v>2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f t="shared" si="0"/>
        <v>34</v>
      </c>
      <c r="V62" s="17"/>
      <c r="W62" s="17">
        <v>91</v>
      </c>
      <c r="X62" s="27">
        <f t="shared" si="1"/>
        <v>37.362637362637365</v>
      </c>
      <c r="Y62" s="17"/>
      <c r="AB62" s="17"/>
      <c r="AE62" s="17"/>
    </row>
    <row r="63" spans="1:31" ht="12.75">
      <c r="A63" s="1">
        <v>24</v>
      </c>
      <c r="B63" s="1">
        <v>12</v>
      </c>
      <c r="C63" s="13">
        <v>1701</v>
      </c>
      <c r="D63" s="14" t="s">
        <v>94</v>
      </c>
      <c r="E63" s="15">
        <v>8201</v>
      </c>
      <c r="F63" s="16" t="s">
        <v>96</v>
      </c>
      <c r="G63" s="17">
        <v>0</v>
      </c>
      <c r="H63" s="17">
        <v>1</v>
      </c>
      <c r="I63" s="17">
        <v>1</v>
      </c>
      <c r="J63" s="17">
        <v>0</v>
      </c>
      <c r="K63" s="17">
        <v>3</v>
      </c>
      <c r="L63" s="17">
        <v>1</v>
      </c>
      <c r="M63" s="17">
        <v>1</v>
      </c>
      <c r="N63" s="17">
        <v>3</v>
      </c>
      <c r="O63" s="17">
        <v>2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f t="shared" si="0"/>
        <v>12</v>
      </c>
      <c r="V63" s="17"/>
      <c r="W63" s="17">
        <v>131</v>
      </c>
      <c r="X63" s="27">
        <f t="shared" si="1"/>
        <v>9.16030534351145</v>
      </c>
      <c r="Y63" s="17"/>
      <c r="AB63" s="17"/>
      <c r="AE63" s="17"/>
    </row>
    <row r="64" spans="1:31" ht="12.75">
      <c r="A64" s="1">
        <v>77</v>
      </c>
      <c r="B64" s="1">
        <v>11</v>
      </c>
      <c r="C64" s="13">
        <v>1737</v>
      </c>
      <c r="D64" s="14" t="s">
        <v>97</v>
      </c>
      <c r="E64" s="15">
        <v>8104</v>
      </c>
      <c r="F64" s="16" t="s">
        <v>98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f t="shared" si="0"/>
        <v>0</v>
      </c>
      <c r="V64" s="17"/>
      <c r="W64" s="17">
        <v>194</v>
      </c>
      <c r="X64" s="27">
        <f t="shared" si="1"/>
        <v>0</v>
      </c>
      <c r="Y64" s="17"/>
      <c r="AB64" s="17"/>
      <c r="AE64" s="17"/>
    </row>
    <row r="65" spans="1:31" ht="12.75">
      <c r="A65" s="1">
        <v>77</v>
      </c>
      <c r="B65" s="1">
        <v>11</v>
      </c>
      <c r="C65" s="13">
        <v>1737</v>
      </c>
      <c r="D65" s="14" t="s">
        <v>97</v>
      </c>
      <c r="E65" s="15">
        <v>8106</v>
      </c>
      <c r="F65" s="16" t="s">
        <v>99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f t="shared" si="0"/>
        <v>0</v>
      </c>
      <c r="V65" s="17"/>
      <c r="W65" s="17">
        <v>339</v>
      </c>
      <c r="X65" s="27">
        <f t="shared" si="1"/>
        <v>0</v>
      </c>
      <c r="Y65" s="17"/>
      <c r="AB65" s="17"/>
      <c r="AE65" s="17"/>
    </row>
    <row r="66" spans="1:31" ht="12.75">
      <c r="A66" s="1">
        <v>77</v>
      </c>
      <c r="B66" s="1">
        <v>11</v>
      </c>
      <c r="C66" s="13">
        <v>1737</v>
      </c>
      <c r="D66" s="14" t="s">
        <v>97</v>
      </c>
      <c r="E66" s="15">
        <v>8107</v>
      </c>
      <c r="F66" s="16" t="s">
        <v>100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f t="shared" si="0"/>
        <v>0</v>
      </c>
      <c r="V66" s="17"/>
      <c r="W66" s="17">
        <v>251</v>
      </c>
      <c r="X66" s="27">
        <f t="shared" si="1"/>
        <v>0</v>
      </c>
      <c r="Y66" s="17"/>
      <c r="AB66" s="17"/>
      <c r="AE66" s="17"/>
    </row>
    <row r="67" spans="1:31" ht="12.75">
      <c r="A67" s="1">
        <v>77</v>
      </c>
      <c r="B67" s="1">
        <v>11</v>
      </c>
      <c r="C67" s="13">
        <v>1737</v>
      </c>
      <c r="D67" s="14" t="s">
        <v>97</v>
      </c>
      <c r="E67" s="15">
        <v>8108</v>
      </c>
      <c r="F67" s="16" t="s">
        <v>101</v>
      </c>
      <c r="G67" s="17">
        <v>10</v>
      </c>
      <c r="H67" s="17">
        <v>19</v>
      </c>
      <c r="I67" s="17">
        <v>20</v>
      </c>
      <c r="J67" s="17">
        <v>10</v>
      </c>
      <c r="K67" s="17">
        <v>18</v>
      </c>
      <c r="L67" s="17">
        <v>14</v>
      </c>
      <c r="M67" s="17">
        <v>11</v>
      </c>
      <c r="N67" s="17">
        <v>8</v>
      </c>
      <c r="O67" s="17">
        <v>7</v>
      </c>
      <c r="P67" s="17">
        <v>6</v>
      </c>
      <c r="Q67" s="17">
        <v>0</v>
      </c>
      <c r="R67" s="17">
        <v>0</v>
      </c>
      <c r="S67" s="17">
        <v>0</v>
      </c>
      <c r="T67" s="17">
        <v>0</v>
      </c>
      <c r="U67" s="17">
        <f t="shared" si="0"/>
        <v>123</v>
      </c>
      <c r="V67" s="17"/>
      <c r="W67" s="17">
        <v>238</v>
      </c>
      <c r="X67" s="27">
        <f t="shared" si="1"/>
        <v>51.68067226890757</v>
      </c>
      <c r="Y67" s="17"/>
      <c r="AB67" s="17"/>
      <c r="AE67" s="17"/>
    </row>
    <row r="68" spans="1:31" ht="12.75">
      <c r="A68" s="1">
        <v>77</v>
      </c>
      <c r="B68" s="1">
        <v>11</v>
      </c>
      <c r="C68" s="13">
        <v>1737</v>
      </c>
      <c r="D68" s="14" t="s">
        <v>97</v>
      </c>
      <c r="E68" s="15">
        <v>8110</v>
      </c>
      <c r="F68" s="16" t="s">
        <v>102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f t="shared" si="0"/>
        <v>0</v>
      </c>
      <c r="V68" s="17"/>
      <c r="W68" s="17">
        <v>257</v>
      </c>
      <c r="X68" s="27">
        <f t="shared" si="1"/>
        <v>0</v>
      </c>
      <c r="Y68" s="17"/>
      <c r="AB68" s="17"/>
      <c r="AE68" s="17"/>
    </row>
    <row r="69" spans="1:31" ht="12.75">
      <c r="A69" s="1">
        <v>77</v>
      </c>
      <c r="B69" s="1">
        <v>11</v>
      </c>
      <c r="C69" s="13">
        <v>1737</v>
      </c>
      <c r="D69" s="14" t="s">
        <v>97</v>
      </c>
      <c r="E69" s="15">
        <v>8113</v>
      </c>
      <c r="F69" s="16" t="s">
        <v>103</v>
      </c>
      <c r="G69" s="17">
        <v>0</v>
      </c>
      <c r="H69" s="17">
        <v>1</v>
      </c>
      <c r="I69" s="17">
        <v>0</v>
      </c>
      <c r="J69" s="17">
        <v>0</v>
      </c>
      <c r="K69" s="17">
        <v>1</v>
      </c>
      <c r="L69" s="17">
        <v>0</v>
      </c>
      <c r="M69" s="17">
        <v>0</v>
      </c>
      <c r="N69" s="17">
        <v>1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f t="shared" si="0"/>
        <v>3</v>
      </c>
      <c r="V69" s="17"/>
      <c r="W69" s="17">
        <v>317</v>
      </c>
      <c r="X69" s="27">
        <f t="shared" si="1"/>
        <v>0.9463722397476341</v>
      </c>
      <c r="Y69" s="17"/>
      <c r="AB69" s="17"/>
      <c r="AE69" s="17"/>
    </row>
    <row r="70" spans="1:31" ht="12.75">
      <c r="A70" s="1">
        <v>77</v>
      </c>
      <c r="B70" s="1">
        <v>11</v>
      </c>
      <c r="C70" s="13">
        <v>1737</v>
      </c>
      <c r="D70" s="14" t="s">
        <v>97</v>
      </c>
      <c r="E70" s="15">
        <v>8117</v>
      </c>
      <c r="F70" s="16" t="s">
        <v>104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f t="shared" si="0"/>
        <v>0</v>
      </c>
      <c r="V70" s="17"/>
      <c r="W70" s="17">
        <v>219</v>
      </c>
      <c r="X70" s="27">
        <f t="shared" si="1"/>
        <v>0</v>
      </c>
      <c r="Y70" s="17"/>
      <c r="AB70" s="17"/>
      <c r="AE70" s="17"/>
    </row>
    <row r="71" spans="1:31" ht="12.75">
      <c r="A71" s="1">
        <v>77</v>
      </c>
      <c r="B71" s="1">
        <v>11</v>
      </c>
      <c r="C71" s="13">
        <v>1737</v>
      </c>
      <c r="D71" s="14" t="s">
        <v>97</v>
      </c>
      <c r="E71" s="15">
        <v>8119</v>
      </c>
      <c r="F71" s="16" t="s">
        <v>105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f t="shared" si="0"/>
        <v>0</v>
      </c>
      <c r="V71" s="17"/>
      <c r="W71" s="17">
        <v>440</v>
      </c>
      <c r="X71" s="27">
        <f t="shared" si="1"/>
        <v>0</v>
      </c>
      <c r="Y71" s="17"/>
      <c r="AB71" s="17"/>
      <c r="AE71" s="17"/>
    </row>
    <row r="72" spans="1:31" ht="12.75">
      <c r="A72" s="1">
        <v>77</v>
      </c>
      <c r="B72" s="1">
        <v>11</v>
      </c>
      <c r="C72" s="13">
        <v>1737</v>
      </c>
      <c r="D72" s="14" t="s">
        <v>97</v>
      </c>
      <c r="E72" s="15">
        <v>8221</v>
      </c>
      <c r="F72" s="16" t="s">
        <v>106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f t="shared" si="0"/>
        <v>0</v>
      </c>
      <c r="V72" s="17"/>
      <c r="W72" s="17">
        <v>69</v>
      </c>
      <c r="X72" s="27">
        <f t="shared" si="1"/>
        <v>0</v>
      </c>
      <c r="Y72" s="17"/>
      <c r="AB72" s="17"/>
      <c r="AE72" s="17"/>
    </row>
    <row r="73" spans="1:31" ht="12.75">
      <c r="A73" s="1">
        <v>77</v>
      </c>
      <c r="B73" s="1">
        <v>11</v>
      </c>
      <c r="C73" s="13">
        <v>1737</v>
      </c>
      <c r="D73" s="14" t="s">
        <v>97</v>
      </c>
      <c r="E73" s="15">
        <v>8505</v>
      </c>
      <c r="F73" s="16" t="s">
        <v>107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f t="shared" si="0"/>
        <v>0</v>
      </c>
      <c r="V73" s="17"/>
      <c r="W73" s="17">
        <v>102</v>
      </c>
      <c r="X73" s="27">
        <f t="shared" si="1"/>
        <v>0</v>
      </c>
      <c r="Y73" s="17"/>
      <c r="AB73" s="17"/>
      <c r="AE73" s="17"/>
    </row>
    <row r="74" spans="1:31" ht="12.75">
      <c r="A74" s="1">
        <v>31</v>
      </c>
      <c r="B74" s="1">
        <v>1</v>
      </c>
      <c r="C74" s="13">
        <v>1863</v>
      </c>
      <c r="D74" s="14" t="s">
        <v>108</v>
      </c>
      <c r="E74" s="15">
        <v>8122</v>
      </c>
      <c r="F74" s="16" t="s">
        <v>109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f t="shared" si="0"/>
        <v>0</v>
      </c>
      <c r="V74" s="17"/>
      <c r="W74" s="17">
        <v>262</v>
      </c>
      <c r="X74" s="27">
        <f t="shared" si="1"/>
        <v>0</v>
      </c>
      <c r="Y74" s="17"/>
      <c r="AB74" s="17"/>
      <c r="AE74" s="17"/>
    </row>
    <row r="75" spans="1:31" ht="12.75">
      <c r="A75" s="1">
        <v>31</v>
      </c>
      <c r="B75" s="1">
        <v>1</v>
      </c>
      <c r="C75" s="13">
        <v>1863</v>
      </c>
      <c r="D75" s="14" t="s">
        <v>108</v>
      </c>
      <c r="E75" s="15">
        <v>8126</v>
      </c>
      <c r="F75" s="16" t="s">
        <v>99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f t="shared" si="0"/>
        <v>0</v>
      </c>
      <c r="V75" s="17"/>
      <c r="W75" s="17">
        <v>160</v>
      </c>
      <c r="X75" s="27">
        <f t="shared" si="1"/>
        <v>0</v>
      </c>
      <c r="Y75" s="17"/>
      <c r="AB75" s="17"/>
      <c r="AE75" s="17"/>
    </row>
    <row r="76" spans="1:31" ht="12.75">
      <c r="A76" s="1">
        <v>31</v>
      </c>
      <c r="B76" s="1">
        <v>1</v>
      </c>
      <c r="C76" s="13">
        <v>1863</v>
      </c>
      <c r="D76" s="14" t="s">
        <v>108</v>
      </c>
      <c r="E76" s="15">
        <v>8127</v>
      </c>
      <c r="F76" s="16" t="s">
        <v>110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f aca="true" t="shared" si="2" ref="U76:U139">SUM(G76:T76)</f>
        <v>0</v>
      </c>
      <c r="V76" s="17"/>
      <c r="W76" s="17">
        <v>94</v>
      </c>
      <c r="X76" s="27">
        <f aca="true" t="shared" si="3" ref="X76:X139">(U76/W76)*100</f>
        <v>0</v>
      </c>
      <c r="Y76" s="17"/>
      <c r="AB76" s="17"/>
      <c r="AE76" s="17"/>
    </row>
    <row r="77" spans="1:31" ht="12.75">
      <c r="A77" s="1">
        <v>31</v>
      </c>
      <c r="B77" s="1">
        <v>1</v>
      </c>
      <c r="C77" s="13">
        <v>1863</v>
      </c>
      <c r="D77" s="14" t="s">
        <v>108</v>
      </c>
      <c r="E77" s="15">
        <v>8128</v>
      </c>
      <c r="F77" s="16" t="s">
        <v>111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f t="shared" si="2"/>
        <v>0</v>
      </c>
      <c r="V77" s="17"/>
      <c r="W77" s="17">
        <v>458</v>
      </c>
      <c r="X77" s="27">
        <f t="shared" si="3"/>
        <v>0</v>
      </c>
      <c r="Y77" s="17"/>
      <c r="AB77" s="17"/>
      <c r="AE77" s="17"/>
    </row>
    <row r="78" spans="1:31" ht="12.75">
      <c r="A78" s="1">
        <v>31</v>
      </c>
      <c r="B78" s="1">
        <v>1</v>
      </c>
      <c r="C78" s="13">
        <v>1863</v>
      </c>
      <c r="D78" s="14" t="s">
        <v>108</v>
      </c>
      <c r="E78" s="15">
        <v>8134</v>
      </c>
      <c r="F78" s="16" t="s">
        <v>112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f t="shared" si="2"/>
        <v>0</v>
      </c>
      <c r="V78" s="17"/>
      <c r="W78" s="17">
        <v>585</v>
      </c>
      <c r="X78" s="27">
        <f t="shared" si="3"/>
        <v>0</v>
      </c>
      <c r="Y78" s="17"/>
      <c r="AB78" s="17"/>
      <c r="AE78" s="17"/>
    </row>
    <row r="79" spans="1:31" ht="12.75">
      <c r="A79" s="1">
        <v>31</v>
      </c>
      <c r="B79" s="1">
        <v>1</v>
      </c>
      <c r="C79" s="13">
        <v>1863</v>
      </c>
      <c r="D79" s="14" t="s">
        <v>108</v>
      </c>
      <c r="E79" s="15">
        <v>8136</v>
      </c>
      <c r="F79" s="16" t="s">
        <v>113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f t="shared" si="2"/>
        <v>0</v>
      </c>
      <c r="V79" s="17"/>
      <c r="W79" s="17">
        <v>287</v>
      </c>
      <c r="X79" s="27">
        <f t="shared" si="3"/>
        <v>0</v>
      </c>
      <c r="Y79" s="17"/>
      <c r="AB79" s="17"/>
      <c r="AE79" s="17"/>
    </row>
    <row r="80" spans="1:31" ht="12.75">
      <c r="A80" s="1">
        <v>31</v>
      </c>
      <c r="B80" s="1">
        <v>1</v>
      </c>
      <c r="C80" s="13">
        <v>1863</v>
      </c>
      <c r="D80" s="14" t="s">
        <v>108</v>
      </c>
      <c r="E80" s="15">
        <v>8160</v>
      </c>
      <c r="F80" s="16" t="s">
        <v>114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f t="shared" si="2"/>
        <v>0</v>
      </c>
      <c r="V80" s="17"/>
      <c r="W80" s="17">
        <v>36</v>
      </c>
      <c r="X80" s="27">
        <f t="shared" si="3"/>
        <v>0</v>
      </c>
      <c r="Y80" s="17"/>
      <c r="AB80" s="17"/>
      <c r="AE80" s="17"/>
    </row>
    <row r="81" spans="1:31" ht="12.75">
      <c r="A81" s="1">
        <v>74</v>
      </c>
      <c r="B81" s="1">
        <v>5</v>
      </c>
      <c r="C81" s="13">
        <v>2088</v>
      </c>
      <c r="D81" s="14" t="s">
        <v>115</v>
      </c>
      <c r="E81" s="15">
        <v>8102</v>
      </c>
      <c r="F81" s="16" t="s">
        <v>116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f t="shared" si="2"/>
        <v>0</v>
      </c>
      <c r="V81" s="17"/>
      <c r="W81" s="17">
        <v>79</v>
      </c>
      <c r="X81" s="27">
        <f t="shared" si="3"/>
        <v>0</v>
      </c>
      <c r="Y81" s="17"/>
      <c r="AB81" s="17"/>
      <c r="AE81" s="17"/>
    </row>
    <row r="82" spans="1:31" ht="12.75">
      <c r="A82" s="1">
        <v>51</v>
      </c>
      <c r="B82" s="1">
        <v>15</v>
      </c>
      <c r="C82" s="13">
        <v>2169</v>
      </c>
      <c r="D82" s="14" t="s">
        <v>117</v>
      </c>
      <c r="E82" s="15">
        <v>8502</v>
      </c>
      <c r="F82" s="16" t="s">
        <v>118</v>
      </c>
      <c r="G82" s="17">
        <v>0</v>
      </c>
      <c r="H82" s="17">
        <v>0</v>
      </c>
      <c r="I82" s="17">
        <v>1</v>
      </c>
      <c r="J82" s="17">
        <v>1</v>
      </c>
      <c r="K82" s="17">
        <v>2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f t="shared" si="2"/>
        <v>4</v>
      </c>
      <c r="V82" s="17"/>
      <c r="W82" s="17">
        <v>82</v>
      </c>
      <c r="X82" s="27">
        <f t="shared" si="3"/>
        <v>4.878048780487805</v>
      </c>
      <c r="Y82" s="17"/>
      <c r="AB82" s="17"/>
      <c r="AE82" s="17"/>
    </row>
    <row r="83" spans="1:31" ht="12.75">
      <c r="A83" s="1">
        <v>94</v>
      </c>
      <c r="B83" s="1">
        <v>5</v>
      </c>
      <c r="C83" s="13">
        <v>2313</v>
      </c>
      <c r="D83" s="14" t="s">
        <v>119</v>
      </c>
      <c r="E83" s="15">
        <v>8102</v>
      </c>
      <c r="F83" s="16" t="s">
        <v>120</v>
      </c>
      <c r="G83" s="17">
        <v>0</v>
      </c>
      <c r="H83" s="17">
        <v>1</v>
      </c>
      <c r="I83" s="17">
        <v>2</v>
      </c>
      <c r="J83" s="17">
        <v>1</v>
      </c>
      <c r="K83" s="17">
        <v>0</v>
      </c>
      <c r="L83" s="17">
        <v>1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f t="shared" si="2"/>
        <v>5</v>
      </c>
      <c r="V83" s="17"/>
      <c r="W83" s="17">
        <v>381</v>
      </c>
      <c r="X83" s="27">
        <f t="shared" si="3"/>
        <v>1.3123359580052494</v>
      </c>
      <c r="Y83" s="17"/>
      <c r="AB83" s="17"/>
      <c r="AE83" s="17"/>
    </row>
    <row r="84" spans="1:31" ht="12.75">
      <c r="A84" s="1">
        <v>94</v>
      </c>
      <c r="B84" s="1">
        <v>5</v>
      </c>
      <c r="C84" s="13">
        <v>2313</v>
      </c>
      <c r="D84" s="14" t="s">
        <v>119</v>
      </c>
      <c r="E84" s="15">
        <v>8104</v>
      </c>
      <c r="F84" s="16" t="s">
        <v>121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f t="shared" si="2"/>
        <v>0</v>
      </c>
      <c r="V84" s="17"/>
      <c r="W84" s="17">
        <v>437</v>
      </c>
      <c r="X84" s="27">
        <f t="shared" si="3"/>
        <v>0</v>
      </c>
      <c r="Y84" s="17"/>
      <c r="AB84" s="17"/>
      <c r="AE84" s="17"/>
    </row>
    <row r="85" spans="1:31" ht="12.75">
      <c r="A85" s="1">
        <v>94</v>
      </c>
      <c r="B85" s="1">
        <v>5</v>
      </c>
      <c r="C85" s="13">
        <v>2313</v>
      </c>
      <c r="D85" s="14" t="s">
        <v>119</v>
      </c>
      <c r="E85" s="15">
        <v>8206</v>
      </c>
      <c r="F85" s="16" t="s">
        <v>122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f t="shared" si="2"/>
        <v>0</v>
      </c>
      <c r="V85" s="17"/>
      <c r="W85" s="17">
        <v>83</v>
      </c>
      <c r="X85" s="27">
        <f t="shared" si="3"/>
        <v>0</v>
      </c>
      <c r="Y85" s="17"/>
      <c r="AB85" s="17"/>
      <c r="AE85" s="17"/>
    </row>
    <row r="86" spans="1:31" ht="12.75">
      <c r="A86" s="1">
        <v>94</v>
      </c>
      <c r="B86" s="1">
        <v>5</v>
      </c>
      <c r="C86" s="13">
        <v>2313</v>
      </c>
      <c r="D86" s="14" t="s">
        <v>119</v>
      </c>
      <c r="E86" s="15">
        <v>8301</v>
      </c>
      <c r="F86" s="16" t="s">
        <v>123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f t="shared" si="2"/>
        <v>0</v>
      </c>
      <c r="V86" s="17"/>
      <c r="W86" s="17">
        <v>58</v>
      </c>
      <c r="X86" s="27">
        <f t="shared" si="3"/>
        <v>0</v>
      </c>
      <c r="Y86" s="17"/>
      <c r="AB86" s="17"/>
      <c r="AE86" s="17"/>
    </row>
    <row r="87" spans="1:31" ht="12.75">
      <c r="A87" s="1">
        <v>56</v>
      </c>
      <c r="B87" s="1">
        <v>15</v>
      </c>
      <c r="C87" s="13">
        <v>2322</v>
      </c>
      <c r="D87" s="14" t="s">
        <v>124</v>
      </c>
      <c r="E87" s="15">
        <v>8105</v>
      </c>
      <c r="F87" s="16" t="s">
        <v>125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f t="shared" si="2"/>
        <v>0</v>
      </c>
      <c r="V87" s="17"/>
      <c r="W87" s="17">
        <v>192</v>
      </c>
      <c r="X87" s="27">
        <f t="shared" si="3"/>
        <v>0</v>
      </c>
      <c r="Y87" s="17"/>
      <c r="AB87" s="17"/>
      <c r="AE87" s="17"/>
    </row>
    <row r="88" spans="1:31" ht="12.75">
      <c r="A88" s="1">
        <v>56</v>
      </c>
      <c r="B88" s="1">
        <v>15</v>
      </c>
      <c r="C88" s="13">
        <v>2322</v>
      </c>
      <c r="D88" s="14" t="s">
        <v>124</v>
      </c>
      <c r="E88" s="15">
        <v>8602</v>
      </c>
      <c r="F88" s="16" t="s">
        <v>126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f t="shared" si="2"/>
        <v>0</v>
      </c>
      <c r="V88" s="17"/>
      <c r="W88" s="17">
        <v>175</v>
      </c>
      <c r="X88" s="27">
        <f t="shared" si="3"/>
        <v>0</v>
      </c>
      <c r="Y88" s="17"/>
      <c r="AB88" s="17"/>
      <c r="AE88" s="17"/>
    </row>
    <row r="89" spans="1:31" ht="12.75">
      <c r="A89" s="1">
        <v>79</v>
      </c>
      <c r="B89" s="1">
        <v>7</v>
      </c>
      <c r="C89" s="13">
        <v>2709</v>
      </c>
      <c r="D89" s="14" t="s">
        <v>127</v>
      </c>
      <c r="E89" s="15">
        <v>8501</v>
      </c>
      <c r="F89" s="16" t="s">
        <v>128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f t="shared" si="2"/>
        <v>0</v>
      </c>
      <c r="V89" s="17"/>
      <c r="W89" s="17">
        <v>41</v>
      </c>
      <c r="X89" s="27">
        <f t="shared" si="3"/>
        <v>0</v>
      </c>
      <c r="Y89" s="17"/>
      <c r="AB89" s="17"/>
      <c r="AE89" s="17"/>
    </row>
    <row r="90" spans="1:31" ht="12.75">
      <c r="A90" s="1">
        <v>22</v>
      </c>
      <c r="B90" s="1">
        <v>1</v>
      </c>
      <c r="C90" s="13">
        <v>2763</v>
      </c>
      <c r="D90" s="14" t="s">
        <v>129</v>
      </c>
      <c r="E90" s="15">
        <v>8103</v>
      </c>
      <c r="F90" s="16" t="s">
        <v>130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f t="shared" si="2"/>
        <v>0</v>
      </c>
      <c r="V90" s="17"/>
      <c r="W90" s="17">
        <v>115</v>
      </c>
      <c r="X90" s="27">
        <f t="shared" si="3"/>
        <v>0</v>
      </c>
      <c r="Y90" s="17"/>
      <c r="AB90" s="17"/>
      <c r="AE90" s="17"/>
    </row>
    <row r="91" spans="1:31" ht="12.75">
      <c r="A91" s="1">
        <v>83</v>
      </c>
      <c r="B91" s="1">
        <v>13</v>
      </c>
      <c r="C91" s="13">
        <v>2826</v>
      </c>
      <c r="D91" s="14" t="s">
        <v>131</v>
      </c>
      <c r="E91" s="15">
        <v>8101</v>
      </c>
      <c r="F91" s="16" t="s">
        <v>132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f t="shared" si="2"/>
        <v>0</v>
      </c>
      <c r="V91" s="17"/>
      <c r="W91" s="17">
        <v>161</v>
      </c>
      <c r="X91" s="27">
        <f t="shared" si="3"/>
        <v>0</v>
      </c>
      <c r="Y91" s="17"/>
      <c r="AB91" s="17"/>
      <c r="AE91" s="17"/>
    </row>
    <row r="92" spans="1:31" ht="12.75">
      <c r="A92" s="1">
        <v>71</v>
      </c>
      <c r="B92" s="1">
        <v>12</v>
      </c>
      <c r="C92" s="13">
        <v>2862</v>
      </c>
      <c r="D92" s="14" t="s">
        <v>133</v>
      </c>
      <c r="E92" s="15">
        <v>8304</v>
      </c>
      <c r="F92" s="16" t="s">
        <v>134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f t="shared" si="2"/>
        <v>0</v>
      </c>
      <c r="V92" s="17"/>
      <c r="W92" s="17">
        <v>82</v>
      </c>
      <c r="X92" s="27">
        <f t="shared" si="3"/>
        <v>0</v>
      </c>
      <c r="Y92" s="17"/>
      <c r="AB92" s="17"/>
      <c r="AE92" s="17"/>
    </row>
    <row r="93" spans="1:31" ht="12.75">
      <c r="A93" s="1">
        <v>45</v>
      </c>
      <c r="B93" s="1">
        <v>1</v>
      </c>
      <c r="C93" s="13">
        <v>3029</v>
      </c>
      <c r="D93" s="14" t="s">
        <v>135</v>
      </c>
      <c r="E93" s="15">
        <v>8104</v>
      </c>
      <c r="F93" s="16" t="s">
        <v>50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f t="shared" si="2"/>
        <v>0</v>
      </c>
      <c r="V93" s="17"/>
      <c r="W93" s="17">
        <v>160</v>
      </c>
      <c r="X93" s="27">
        <f t="shared" si="3"/>
        <v>0</v>
      </c>
      <c r="Y93" s="17"/>
      <c r="AB93" s="17"/>
      <c r="AE93" s="17"/>
    </row>
    <row r="94" spans="1:31" ht="12.75">
      <c r="A94" s="1">
        <v>46</v>
      </c>
      <c r="B94" s="1">
        <v>5</v>
      </c>
      <c r="C94" s="13">
        <v>3060</v>
      </c>
      <c r="D94" s="14" t="s">
        <v>136</v>
      </c>
      <c r="E94" s="15">
        <v>8101</v>
      </c>
      <c r="F94" s="16" t="s">
        <v>137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f t="shared" si="2"/>
        <v>0</v>
      </c>
      <c r="V94" s="17"/>
      <c r="W94" s="17">
        <v>185</v>
      </c>
      <c r="X94" s="27">
        <f t="shared" si="3"/>
        <v>0</v>
      </c>
      <c r="Y94" s="17"/>
      <c r="AB94" s="17"/>
      <c r="AE94" s="17"/>
    </row>
    <row r="95" spans="1:31" ht="12.75">
      <c r="A95" s="1">
        <v>10</v>
      </c>
      <c r="B95" s="1">
        <v>7</v>
      </c>
      <c r="C95" s="13">
        <v>3105</v>
      </c>
      <c r="D95" s="14" t="s">
        <v>138</v>
      </c>
      <c r="E95" s="15">
        <v>8105</v>
      </c>
      <c r="F95" s="16" t="s">
        <v>139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f t="shared" si="2"/>
        <v>0</v>
      </c>
      <c r="V95" s="17"/>
      <c r="W95" s="17">
        <v>130</v>
      </c>
      <c r="X95" s="27">
        <f t="shared" si="3"/>
        <v>0</v>
      </c>
      <c r="Y95" s="17"/>
      <c r="AB95" s="17"/>
      <c r="AE95" s="17"/>
    </row>
    <row r="96" spans="1:31" ht="12.75">
      <c r="A96" s="1">
        <v>52</v>
      </c>
      <c r="B96" s="1">
        <v>10</v>
      </c>
      <c r="C96" s="13">
        <v>3141</v>
      </c>
      <c r="D96" s="14" t="s">
        <v>140</v>
      </c>
      <c r="E96" s="15">
        <v>8102</v>
      </c>
      <c r="F96" s="16" t="s">
        <v>141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f t="shared" si="2"/>
        <v>0</v>
      </c>
      <c r="V96" s="17"/>
      <c r="W96" s="17">
        <v>39</v>
      </c>
      <c r="X96" s="27">
        <f t="shared" si="3"/>
        <v>0</v>
      </c>
      <c r="Y96" s="17"/>
      <c r="AB96" s="17"/>
      <c r="AE96" s="17"/>
    </row>
    <row r="97" spans="1:31" ht="12.75">
      <c r="A97" s="1">
        <v>52</v>
      </c>
      <c r="B97" s="1">
        <v>10</v>
      </c>
      <c r="C97" s="13">
        <v>3141</v>
      </c>
      <c r="D97" s="14" t="s">
        <v>140</v>
      </c>
      <c r="E97" s="15">
        <v>8104</v>
      </c>
      <c r="F97" s="16" t="s">
        <v>142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f t="shared" si="2"/>
        <v>0</v>
      </c>
      <c r="V97" s="17"/>
      <c r="W97" s="17">
        <v>424</v>
      </c>
      <c r="X97" s="27">
        <f t="shared" si="3"/>
        <v>0</v>
      </c>
      <c r="Y97" s="17"/>
      <c r="AB97" s="17"/>
      <c r="AE97" s="17"/>
    </row>
    <row r="98" spans="1:31" ht="12.75">
      <c r="A98" s="1">
        <v>52</v>
      </c>
      <c r="B98" s="1">
        <v>10</v>
      </c>
      <c r="C98" s="13">
        <v>3141</v>
      </c>
      <c r="D98" s="14" t="s">
        <v>140</v>
      </c>
      <c r="E98" s="15">
        <v>8108</v>
      </c>
      <c r="F98" s="16" t="s">
        <v>143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f t="shared" si="2"/>
        <v>0</v>
      </c>
      <c r="V98" s="17"/>
      <c r="W98" s="17">
        <v>557</v>
      </c>
      <c r="X98" s="27">
        <f t="shared" si="3"/>
        <v>0</v>
      </c>
      <c r="Y98" s="17"/>
      <c r="AB98" s="17"/>
      <c r="AE98" s="17"/>
    </row>
    <row r="99" spans="1:31" ht="12.75">
      <c r="A99" s="1">
        <v>10</v>
      </c>
      <c r="B99" s="1">
        <v>7</v>
      </c>
      <c r="C99" s="13">
        <v>3204</v>
      </c>
      <c r="D99" s="14" t="s">
        <v>144</v>
      </c>
      <c r="E99" s="15">
        <v>8104</v>
      </c>
      <c r="F99" s="16" t="s">
        <v>145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f t="shared" si="2"/>
        <v>0</v>
      </c>
      <c r="V99" s="17"/>
      <c r="W99" s="17">
        <v>72</v>
      </c>
      <c r="X99" s="27">
        <f t="shared" si="3"/>
        <v>0</v>
      </c>
      <c r="Y99" s="17"/>
      <c r="AB99" s="17"/>
      <c r="AE99" s="17"/>
    </row>
    <row r="100" spans="1:31" ht="12.75">
      <c r="A100" s="1">
        <v>56</v>
      </c>
      <c r="B100" s="1">
        <v>15</v>
      </c>
      <c r="C100" s="13">
        <v>3312</v>
      </c>
      <c r="D100" s="14" t="s">
        <v>146</v>
      </c>
      <c r="E100" s="15">
        <v>8115</v>
      </c>
      <c r="F100" s="16" t="s">
        <v>147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f t="shared" si="2"/>
        <v>0</v>
      </c>
      <c r="V100" s="17"/>
      <c r="W100" s="17">
        <v>72</v>
      </c>
      <c r="X100" s="27">
        <f t="shared" si="3"/>
        <v>0</v>
      </c>
      <c r="Y100" s="17"/>
      <c r="AB100" s="17"/>
      <c r="AE100" s="17"/>
    </row>
    <row r="101" spans="1:31" ht="12.75">
      <c r="A101" s="1">
        <v>75</v>
      </c>
      <c r="B101" s="1">
        <v>12</v>
      </c>
      <c r="C101" s="13">
        <v>3600</v>
      </c>
      <c r="D101" s="14" t="s">
        <v>148</v>
      </c>
      <c r="E101" s="15">
        <v>8104</v>
      </c>
      <c r="F101" s="16" t="s">
        <v>149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f t="shared" si="2"/>
        <v>0</v>
      </c>
      <c r="V101" s="17"/>
      <c r="W101" s="17">
        <v>209</v>
      </c>
      <c r="X101" s="27">
        <f t="shared" si="3"/>
        <v>0</v>
      </c>
      <c r="Y101" s="17"/>
      <c r="AB101" s="17"/>
      <c r="AE101" s="17"/>
    </row>
    <row r="102" spans="1:31" ht="12.75">
      <c r="A102" s="1">
        <v>75</v>
      </c>
      <c r="B102" s="1">
        <v>12</v>
      </c>
      <c r="C102" s="13">
        <v>3600</v>
      </c>
      <c r="D102" s="14" t="s">
        <v>148</v>
      </c>
      <c r="E102" s="15">
        <v>8105</v>
      </c>
      <c r="F102" s="16" t="s">
        <v>150</v>
      </c>
      <c r="G102" s="17">
        <v>0</v>
      </c>
      <c r="H102" s="17">
        <v>2</v>
      </c>
      <c r="I102" s="17">
        <v>0</v>
      </c>
      <c r="J102" s="17">
        <v>0</v>
      </c>
      <c r="K102" s="17">
        <v>0</v>
      </c>
      <c r="L102" s="17">
        <v>1</v>
      </c>
      <c r="M102" s="17">
        <v>1</v>
      </c>
      <c r="N102" s="17">
        <v>1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f t="shared" si="2"/>
        <v>5</v>
      </c>
      <c r="V102" s="17"/>
      <c r="W102" s="17">
        <v>199</v>
      </c>
      <c r="X102" s="27">
        <f t="shared" si="3"/>
        <v>2.512562814070352</v>
      </c>
      <c r="Y102" s="17"/>
      <c r="AB102" s="17"/>
      <c r="AE102" s="17"/>
    </row>
    <row r="103" spans="1:31" ht="12.75">
      <c r="A103" s="1">
        <v>78</v>
      </c>
      <c r="B103" s="1">
        <v>13</v>
      </c>
      <c r="C103" s="13">
        <v>3645</v>
      </c>
      <c r="D103" s="18" t="s">
        <v>151</v>
      </c>
      <c r="E103" s="15">
        <v>8100</v>
      </c>
      <c r="F103" s="16" t="s">
        <v>152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f t="shared" si="2"/>
        <v>0</v>
      </c>
      <c r="V103" s="17"/>
      <c r="W103" s="17">
        <v>62</v>
      </c>
      <c r="X103" s="27">
        <f t="shared" si="3"/>
        <v>0</v>
      </c>
      <c r="Y103" s="17"/>
      <c r="AB103" s="17"/>
      <c r="AE103" s="17"/>
    </row>
    <row r="104" spans="1:31" ht="12.75">
      <c r="A104" s="1">
        <v>50</v>
      </c>
      <c r="B104" s="1">
        <v>11</v>
      </c>
      <c r="C104" s="13">
        <v>3906</v>
      </c>
      <c r="D104" s="14" t="s">
        <v>153</v>
      </c>
      <c r="E104" s="19">
        <v>8303</v>
      </c>
      <c r="F104" s="16" t="s">
        <v>154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7">
        <f t="shared" si="2"/>
        <v>0</v>
      </c>
      <c r="V104" s="17"/>
      <c r="W104" s="17">
        <v>66</v>
      </c>
      <c r="X104" s="27">
        <f t="shared" si="3"/>
        <v>0</v>
      </c>
      <c r="Y104" s="17"/>
      <c r="AB104" s="17"/>
      <c r="AE104" s="17"/>
    </row>
    <row r="105" spans="1:31" ht="12.75">
      <c r="A105" s="1">
        <v>97</v>
      </c>
      <c r="B105" s="1">
        <v>12</v>
      </c>
      <c r="C105" s="13">
        <v>4033</v>
      </c>
      <c r="D105" s="14" t="s">
        <v>155</v>
      </c>
      <c r="E105" s="15">
        <v>8103</v>
      </c>
      <c r="F105" s="16" t="s">
        <v>156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f t="shared" si="2"/>
        <v>0</v>
      </c>
      <c r="V105" s="17"/>
      <c r="W105" s="17">
        <v>34</v>
      </c>
      <c r="X105" s="27">
        <f t="shared" si="3"/>
        <v>0</v>
      </c>
      <c r="Y105" s="17"/>
      <c r="AB105" s="17"/>
      <c r="AE105" s="17"/>
    </row>
    <row r="106" spans="1:31" ht="12.75">
      <c r="A106" s="1">
        <v>49</v>
      </c>
      <c r="B106" s="1">
        <v>9</v>
      </c>
      <c r="C106" s="13">
        <v>4041</v>
      </c>
      <c r="D106" s="14" t="s">
        <v>157</v>
      </c>
      <c r="E106" s="15">
        <v>8108</v>
      </c>
      <c r="F106" s="16" t="s">
        <v>40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f t="shared" si="2"/>
        <v>0</v>
      </c>
      <c r="V106" s="17"/>
      <c r="W106" s="17">
        <v>98</v>
      </c>
      <c r="X106" s="27">
        <f t="shared" si="3"/>
        <v>0</v>
      </c>
      <c r="Y106" s="17"/>
      <c r="AB106" s="17"/>
      <c r="AE106" s="17"/>
    </row>
    <row r="107" spans="1:31" ht="12.75">
      <c r="A107" s="1">
        <v>57</v>
      </c>
      <c r="B107" s="1">
        <v>10</v>
      </c>
      <c r="C107" s="13">
        <v>4086</v>
      </c>
      <c r="D107" s="14" t="s">
        <v>158</v>
      </c>
      <c r="E107" s="15">
        <v>8106</v>
      </c>
      <c r="F107" s="16" t="s">
        <v>69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17">
        <f t="shared" si="2"/>
        <v>0</v>
      </c>
      <c r="V107" s="17"/>
      <c r="W107" s="17">
        <v>271</v>
      </c>
      <c r="X107" s="27">
        <f t="shared" si="3"/>
        <v>0</v>
      </c>
      <c r="Y107" s="17"/>
      <c r="AB107" s="17"/>
      <c r="AE107" s="17"/>
    </row>
    <row r="108" spans="1:31" ht="12.75">
      <c r="A108" s="1">
        <v>64</v>
      </c>
      <c r="B108" s="1">
        <v>7</v>
      </c>
      <c r="C108" s="13">
        <v>4104</v>
      </c>
      <c r="D108" s="14" t="s">
        <v>159</v>
      </c>
      <c r="E108" s="15">
        <v>8103</v>
      </c>
      <c r="F108" s="16" t="s">
        <v>160</v>
      </c>
      <c r="G108" s="17">
        <v>0</v>
      </c>
      <c r="H108" s="17">
        <v>10</v>
      </c>
      <c r="I108" s="17">
        <v>6</v>
      </c>
      <c r="J108" s="17">
        <v>3</v>
      </c>
      <c r="K108" s="17">
        <v>3</v>
      </c>
      <c r="L108" s="17">
        <v>1</v>
      </c>
      <c r="M108" s="17">
        <v>1</v>
      </c>
      <c r="N108" s="17">
        <v>2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17">
        <f t="shared" si="2"/>
        <v>26</v>
      </c>
      <c r="V108" s="17"/>
      <c r="W108" s="17">
        <v>171</v>
      </c>
      <c r="X108" s="27">
        <f t="shared" si="3"/>
        <v>15.204678362573098</v>
      </c>
      <c r="Y108" s="17"/>
      <c r="AB108" s="17"/>
      <c r="AE108" s="17"/>
    </row>
    <row r="109" spans="1:31" ht="12.75">
      <c r="A109" s="1">
        <v>17</v>
      </c>
      <c r="B109" s="1">
        <v>7</v>
      </c>
      <c r="C109" s="13">
        <v>4131</v>
      </c>
      <c r="D109" s="14" t="s">
        <v>161</v>
      </c>
      <c r="E109" s="15">
        <v>8000</v>
      </c>
      <c r="F109" s="16" t="s">
        <v>162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  <c r="T109" s="17">
        <v>0</v>
      </c>
      <c r="U109" s="17">
        <f t="shared" si="2"/>
        <v>0</v>
      </c>
      <c r="V109" s="17"/>
      <c r="W109" s="17">
        <v>587</v>
      </c>
      <c r="X109" s="27">
        <f t="shared" si="3"/>
        <v>0</v>
      </c>
      <c r="Y109" s="17"/>
      <c r="AB109" s="17"/>
      <c r="AE109" s="17"/>
    </row>
    <row r="110" spans="1:31" ht="12.75">
      <c r="A110" s="1">
        <v>17</v>
      </c>
      <c r="B110" s="1">
        <v>7</v>
      </c>
      <c r="C110" s="13">
        <v>4131</v>
      </c>
      <c r="D110" s="14" t="s">
        <v>161</v>
      </c>
      <c r="E110" s="15">
        <v>8401</v>
      </c>
      <c r="F110" s="16" t="s">
        <v>163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f t="shared" si="2"/>
        <v>0</v>
      </c>
      <c r="V110" s="17"/>
      <c r="W110" s="17">
        <v>24</v>
      </c>
      <c r="X110" s="27">
        <f t="shared" si="3"/>
        <v>0</v>
      </c>
      <c r="Y110" s="17"/>
      <c r="AB110" s="17"/>
      <c r="AE110" s="17"/>
    </row>
    <row r="111" spans="1:31" ht="12.75">
      <c r="A111" s="1">
        <v>84</v>
      </c>
      <c r="B111" s="1">
        <v>12</v>
      </c>
      <c r="C111" s="13">
        <v>4149</v>
      </c>
      <c r="D111" s="14" t="s">
        <v>164</v>
      </c>
      <c r="E111" s="15">
        <v>8104</v>
      </c>
      <c r="F111" s="16" t="s">
        <v>165</v>
      </c>
      <c r="G111" s="17">
        <v>0</v>
      </c>
      <c r="H111" s="17">
        <v>0</v>
      </c>
      <c r="I111" s="17">
        <v>1</v>
      </c>
      <c r="J111" s="17">
        <v>0</v>
      </c>
      <c r="K111" s="17">
        <v>1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f t="shared" si="2"/>
        <v>2</v>
      </c>
      <c r="V111" s="17"/>
      <c r="W111" s="17">
        <v>47</v>
      </c>
      <c r="X111" s="27">
        <f t="shared" si="3"/>
        <v>4.25531914893617</v>
      </c>
      <c r="Y111" s="17"/>
      <c r="AB111" s="17"/>
      <c r="AE111" s="17"/>
    </row>
    <row r="112" spans="1:31" ht="12.75">
      <c r="A112" s="1">
        <v>84</v>
      </c>
      <c r="B112" s="1">
        <v>12</v>
      </c>
      <c r="C112" s="13">
        <v>4149</v>
      </c>
      <c r="D112" s="14" t="s">
        <v>164</v>
      </c>
      <c r="E112" s="15">
        <v>8105</v>
      </c>
      <c r="F112" s="16" t="s">
        <v>166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f t="shared" si="2"/>
        <v>0</v>
      </c>
      <c r="V112" s="17"/>
      <c r="W112" s="17">
        <v>61</v>
      </c>
      <c r="X112" s="27">
        <f t="shared" si="3"/>
        <v>0</v>
      </c>
      <c r="Y112" s="17"/>
      <c r="AB112" s="17"/>
      <c r="AE112" s="17"/>
    </row>
    <row r="113" spans="1:31" ht="12.75">
      <c r="A113" s="1">
        <v>84</v>
      </c>
      <c r="B113" s="1">
        <v>12</v>
      </c>
      <c r="C113" s="13">
        <v>4149</v>
      </c>
      <c r="D113" s="14" t="s">
        <v>164</v>
      </c>
      <c r="E113" s="15">
        <v>8116</v>
      </c>
      <c r="F113" s="16" t="s">
        <v>167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f t="shared" si="2"/>
        <v>0</v>
      </c>
      <c r="V113" s="17"/>
      <c r="W113" s="17">
        <v>106</v>
      </c>
      <c r="X113" s="27">
        <f t="shared" si="3"/>
        <v>0</v>
      </c>
      <c r="Y113" s="17"/>
      <c r="AB113" s="17"/>
      <c r="AE113" s="17"/>
    </row>
    <row r="114" spans="1:31" ht="12.75">
      <c r="A114" s="1">
        <v>84</v>
      </c>
      <c r="B114" s="1">
        <v>12</v>
      </c>
      <c r="C114" s="13">
        <v>4149</v>
      </c>
      <c r="D114" s="14" t="s">
        <v>164</v>
      </c>
      <c r="E114" s="15">
        <v>8308</v>
      </c>
      <c r="F114" s="16" t="s">
        <v>168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17">
        <f t="shared" si="2"/>
        <v>0</v>
      </c>
      <c r="V114" s="17"/>
      <c r="W114" s="17">
        <v>299</v>
      </c>
      <c r="X114" s="27">
        <f t="shared" si="3"/>
        <v>0</v>
      </c>
      <c r="Y114" s="17"/>
      <c r="AB114" s="17"/>
      <c r="AE114" s="17"/>
    </row>
    <row r="115" spans="1:31" ht="12.75">
      <c r="A115" s="1">
        <v>84</v>
      </c>
      <c r="B115" s="1">
        <v>12</v>
      </c>
      <c r="C115" s="13">
        <v>4149</v>
      </c>
      <c r="D115" s="14" t="s">
        <v>164</v>
      </c>
      <c r="E115" s="15">
        <v>8317</v>
      </c>
      <c r="F115" s="16" t="s">
        <v>169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7">
        <f t="shared" si="2"/>
        <v>0</v>
      </c>
      <c r="V115" s="17"/>
      <c r="W115" s="17">
        <v>302</v>
      </c>
      <c r="X115" s="27">
        <f t="shared" si="3"/>
        <v>0</v>
      </c>
      <c r="Y115" s="17"/>
      <c r="AB115" s="17"/>
      <c r="AE115" s="17"/>
    </row>
    <row r="116" spans="1:31" ht="12.75">
      <c r="A116" s="1">
        <v>52</v>
      </c>
      <c r="B116" s="1">
        <v>10</v>
      </c>
      <c r="C116" s="13">
        <v>4271</v>
      </c>
      <c r="D116" s="14" t="s">
        <v>170</v>
      </c>
      <c r="E116" s="15">
        <v>8506</v>
      </c>
      <c r="F116" s="16" t="s">
        <v>171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17">
        <f t="shared" si="2"/>
        <v>0</v>
      </c>
      <c r="V116" s="17"/>
      <c r="W116" s="17">
        <v>138</v>
      </c>
      <c r="X116" s="27">
        <f t="shared" si="3"/>
        <v>0</v>
      </c>
      <c r="Y116" s="17"/>
      <c r="AB116" s="17"/>
      <c r="AE116" s="17"/>
    </row>
    <row r="117" spans="1:31" ht="12.75">
      <c r="A117" s="1">
        <v>53</v>
      </c>
      <c r="B117" s="1">
        <v>10</v>
      </c>
      <c r="C117" s="13">
        <v>4446</v>
      </c>
      <c r="D117" s="14" t="s">
        <v>172</v>
      </c>
      <c r="E117" s="15">
        <v>8106</v>
      </c>
      <c r="F117" s="16" t="s">
        <v>173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  <c r="T117" s="17">
        <v>0</v>
      </c>
      <c r="U117" s="17">
        <f t="shared" si="2"/>
        <v>0</v>
      </c>
      <c r="V117" s="17"/>
      <c r="W117" s="17">
        <v>173</v>
      </c>
      <c r="X117" s="27">
        <f t="shared" si="3"/>
        <v>0</v>
      </c>
      <c r="Y117" s="17"/>
      <c r="AB117" s="17"/>
      <c r="AE117" s="17"/>
    </row>
    <row r="118" spans="1:31" ht="12.75">
      <c r="A118" s="1">
        <v>70</v>
      </c>
      <c r="B118" s="1">
        <v>9</v>
      </c>
      <c r="C118" s="13">
        <v>4581</v>
      </c>
      <c r="D118" s="14" t="s">
        <v>174</v>
      </c>
      <c r="E118" s="15">
        <v>8103</v>
      </c>
      <c r="F118" s="16" t="s">
        <v>175</v>
      </c>
      <c r="G118" s="17">
        <v>1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17">
        <v>0</v>
      </c>
      <c r="S118" s="17">
        <v>0</v>
      </c>
      <c r="T118" s="17">
        <v>0</v>
      </c>
      <c r="U118" s="17">
        <f t="shared" si="2"/>
        <v>1</v>
      </c>
      <c r="V118" s="17"/>
      <c r="W118" s="17">
        <v>179</v>
      </c>
      <c r="X118" s="27">
        <f t="shared" si="3"/>
        <v>0.5586592178770949</v>
      </c>
      <c r="Y118" s="17"/>
      <c r="AB118" s="17"/>
      <c r="AE118" s="17"/>
    </row>
    <row r="119" spans="1:31" ht="12.75">
      <c r="A119" s="1">
        <v>19</v>
      </c>
      <c r="B119" s="1">
        <v>1</v>
      </c>
      <c r="C119" s="13">
        <v>4662</v>
      </c>
      <c r="D119" s="14" t="s">
        <v>176</v>
      </c>
      <c r="E119" s="15">
        <v>8106</v>
      </c>
      <c r="F119" s="16" t="s">
        <v>177</v>
      </c>
      <c r="G119" s="17">
        <v>2</v>
      </c>
      <c r="H119" s="17">
        <v>5</v>
      </c>
      <c r="I119" s="17">
        <v>2</v>
      </c>
      <c r="J119" s="17">
        <v>3</v>
      </c>
      <c r="K119" s="17">
        <v>1</v>
      </c>
      <c r="L119" s="17">
        <v>3</v>
      </c>
      <c r="M119" s="17">
        <v>2</v>
      </c>
      <c r="N119" s="17">
        <v>2</v>
      </c>
      <c r="O119" s="17">
        <v>2</v>
      </c>
      <c r="P119" s="17">
        <v>0</v>
      </c>
      <c r="Q119" s="17">
        <v>0</v>
      </c>
      <c r="R119" s="17">
        <v>0</v>
      </c>
      <c r="S119" s="17">
        <v>0</v>
      </c>
      <c r="T119" s="17">
        <v>0</v>
      </c>
      <c r="U119" s="17">
        <f t="shared" si="2"/>
        <v>22</v>
      </c>
      <c r="V119" s="17"/>
      <c r="W119" s="17">
        <v>199</v>
      </c>
      <c r="X119" s="27">
        <f t="shared" si="3"/>
        <v>11.055276381909549</v>
      </c>
      <c r="Y119" s="17"/>
      <c r="AB119" s="17"/>
      <c r="AE119" s="17"/>
    </row>
    <row r="120" spans="1:31" ht="12.75">
      <c r="A120" s="1">
        <v>50</v>
      </c>
      <c r="B120" s="1">
        <v>11</v>
      </c>
      <c r="C120" s="13">
        <v>4725</v>
      </c>
      <c r="D120" s="14" t="s">
        <v>178</v>
      </c>
      <c r="E120" s="15">
        <v>8301</v>
      </c>
      <c r="F120" s="16" t="s">
        <v>179</v>
      </c>
      <c r="G120" s="17">
        <v>0</v>
      </c>
      <c r="H120" s="17">
        <v>0</v>
      </c>
      <c r="I120" s="17">
        <v>0</v>
      </c>
      <c r="J120" s="17">
        <v>1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  <c r="U120" s="17">
        <f t="shared" si="2"/>
        <v>1</v>
      </c>
      <c r="V120" s="17"/>
      <c r="W120" s="17">
        <v>47</v>
      </c>
      <c r="X120" s="27">
        <f t="shared" si="3"/>
        <v>2.127659574468085</v>
      </c>
      <c r="Y120" s="17"/>
      <c r="AB120" s="17"/>
      <c r="AE120" s="17"/>
    </row>
    <row r="121" spans="1:31" ht="12.75">
      <c r="A121" s="1">
        <v>55</v>
      </c>
      <c r="B121" s="1">
        <v>5</v>
      </c>
      <c r="C121" s="13">
        <v>4778</v>
      </c>
      <c r="D121" s="14" t="s">
        <v>180</v>
      </c>
      <c r="E121" s="15">
        <v>8111</v>
      </c>
      <c r="F121" s="16" t="s">
        <v>181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17">
        <v>0</v>
      </c>
      <c r="U121" s="17">
        <f t="shared" si="2"/>
        <v>0</v>
      </c>
      <c r="V121" s="17"/>
      <c r="W121" s="17">
        <v>29</v>
      </c>
      <c r="X121" s="27">
        <f t="shared" si="3"/>
        <v>0</v>
      </c>
      <c r="Y121" s="17"/>
      <c r="AB121" s="17"/>
      <c r="AE121" s="17"/>
    </row>
    <row r="122" spans="1:31" ht="12.75">
      <c r="A122" s="1">
        <v>33</v>
      </c>
      <c r="B122" s="1">
        <v>1</v>
      </c>
      <c r="C122" s="13">
        <v>4869</v>
      </c>
      <c r="D122" s="14" t="s">
        <v>182</v>
      </c>
      <c r="E122" s="15">
        <v>8102</v>
      </c>
      <c r="F122" s="16" t="s">
        <v>183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U122" s="17">
        <f t="shared" si="2"/>
        <v>0</v>
      </c>
      <c r="V122" s="17"/>
      <c r="W122" s="17">
        <v>150</v>
      </c>
      <c r="X122" s="27">
        <f t="shared" si="3"/>
        <v>0</v>
      </c>
      <c r="Y122" s="17"/>
      <c r="AB122" s="17"/>
      <c r="AE122" s="17"/>
    </row>
    <row r="123" spans="1:31" ht="12.75">
      <c r="A123" s="1">
        <v>66</v>
      </c>
      <c r="B123" s="1">
        <v>7</v>
      </c>
      <c r="C123" s="13">
        <v>4995</v>
      </c>
      <c r="D123" s="18" t="s">
        <v>184</v>
      </c>
      <c r="E123" s="15">
        <v>8103</v>
      </c>
      <c r="F123" s="16" t="s">
        <v>40</v>
      </c>
      <c r="G123" s="17">
        <v>0</v>
      </c>
      <c r="H123" s="17">
        <v>0</v>
      </c>
      <c r="I123" s="17">
        <v>0</v>
      </c>
      <c r="J123" s="17">
        <v>1</v>
      </c>
      <c r="K123" s="17">
        <v>0</v>
      </c>
      <c r="L123" s="17">
        <v>0</v>
      </c>
      <c r="M123" s="17">
        <v>1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7">
        <f t="shared" si="2"/>
        <v>2</v>
      </c>
      <c r="V123" s="17"/>
      <c r="W123" s="17">
        <v>44</v>
      </c>
      <c r="X123" s="27">
        <f t="shared" si="3"/>
        <v>4.545454545454546</v>
      </c>
      <c r="Y123" s="17"/>
      <c r="AB123" s="17"/>
      <c r="AE123" s="17"/>
    </row>
    <row r="124" spans="1:31" ht="12.75">
      <c r="A124" s="1">
        <v>62</v>
      </c>
      <c r="B124" s="1">
        <v>15</v>
      </c>
      <c r="C124" s="13">
        <v>5013</v>
      </c>
      <c r="D124" s="14" t="s">
        <v>185</v>
      </c>
      <c r="E124" s="15">
        <v>8301</v>
      </c>
      <c r="F124" s="16" t="s">
        <v>186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  <c r="U124" s="17">
        <f t="shared" si="2"/>
        <v>0</v>
      </c>
      <c r="V124" s="17"/>
      <c r="W124" s="17">
        <v>140</v>
      </c>
      <c r="X124" s="27">
        <f t="shared" si="3"/>
        <v>0</v>
      </c>
      <c r="Y124" s="17"/>
      <c r="AB124" s="17"/>
      <c r="AE124" s="17"/>
    </row>
    <row r="125" spans="1:31" ht="12.75">
      <c r="A125" s="1">
        <v>90</v>
      </c>
      <c r="B125" s="1">
        <v>15</v>
      </c>
      <c r="C125" s="13">
        <v>5049</v>
      </c>
      <c r="D125" s="14" t="s">
        <v>187</v>
      </c>
      <c r="E125" s="19">
        <v>8101</v>
      </c>
      <c r="F125" s="16" t="s">
        <v>188</v>
      </c>
      <c r="G125" s="17">
        <v>1</v>
      </c>
      <c r="H125" s="17">
        <v>1</v>
      </c>
      <c r="I125" s="17">
        <v>1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f t="shared" si="2"/>
        <v>3</v>
      </c>
      <c r="V125" s="17"/>
      <c r="W125" s="17">
        <v>114</v>
      </c>
      <c r="X125" s="27">
        <f t="shared" si="3"/>
        <v>2.631578947368421</v>
      </c>
      <c r="Y125" s="17"/>
      <c r="AB125" s="17"/>
      <c r="AE125" s="17"/>
    </row>
    <row r="126" spans="1:31" ht="12.75">
      <c r="A126" s="1">
        <v>63</v>
      </c>
      <c r="B126" s="1">
        <v>11</v>
      </c>
      <c r="C126" s="13">
        <v>5166</v>
      </c>
      <c r="D126" s="14" t="s">
        <v>189</v>
      </c>
      <c r="E126" s="15">
        <v>8301</v>
      </c>
      <c r="F126" s="16" t="s">
        <v>190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17">
        <v>0</v>
      </c>
      <c r="U126" s="17">
        <f t="shared" si="2"/>
        <v>0</v>
      </c>
      <c r="V126" s="17"/>
      <c r="W126" s="17">
        <v>463</v>
      </c>
      <c r="X126" s="27">
        <f t="shared" si="3"/>
        <v>0</v>
      </c>
      <c r="Y126" s="17"/>
      <c r="AB126" s="17"/>
      <c r="AE126" s="17"/>
    </row>
    <row r="127" spans="1:31" ht="12.75">
      <c r="A127" s="1">
        <v>63</v>
      </c>
      <c r="B127" s="1">
        <v>11</v>
      </c>
      <c r="C127" s="13">
        <v>5166</v>
      </c>
      <c r="D127" s="14" t="s">
        <v>189</v>
      </c>
      <c r="E127" s="15">
        <v>8302</v>
      </c>
      <c r="F127" s="16" t="s">
        <v>191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17">
        <f t="shared" si="2"/>
        <v>0</v>
      </c>
      <c r="V127" s="17"/>
      <c r="W127" s="17">
        <v>292</v>
      </c>
      <c r="X127" s="27">
        <f t="shared" si="3"/>
        <v>0</v>
      </c>
      <c r="Y127" s="17"/>
      <c r="AB127" s="17"/>
      <c r="AE127" s="17"/>
    </row>
    <row r="128" spans="1:31" ht="12.75">
      <c r="A128" s="1">
        <v>62</v>
      </c>
      <c r="B128" s="1">
        <v>11</v>
      </c>
      <c r="C128" s="13">
        <v>5166</v>
      </c>
      <c r="D128" s="14" t="s">
        <v>189</v>
      </c>
      <c r="E128" s="15">
        <v>8305</v>
      </c>
      <c r="F128" s="16" t="s">
        <v>192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f t="shared" si="2"/>
        <v>0</v>
      </c>
      <c r="V128" s="17"/>
      <c r="W128" s="17">
        <v>42</v>
      </c>
      <c r="X128" s="27">
        <f t="shared" si="3"/>
        <v>0</v>
      </c>
      <c r="Y128" s="17"/>
      <c r="AB128" s="17"/>
      <c r="AE128" s="17"/>
    </row>
    <row r="129" spans="1:31" ht="12.75">
      <c r="A129" s="1">
        <v>25</v>
      </c>
      <c r="B129" s="1">
        <v>11</v>
      </c>
      <c r="C129" s="13">
        <v>5184</v>
      </c>
      <c r="D129" s="18" t="s">
        <v>193</v>
      </c>
      <c r="E129" s="15">
        <v>8102</v>
      </c>
      <c r="F129" s="16" t="s">
        <v>28</v>
      </c>
      <c r="G129" s="17">
        <v>9</v>
      </c>
      <c r="H129" s="17">
        <v>5</v>
      </c>
      <c r="I129" s="17">
        <v>5</v>
      </c>
      <c r="J129" s="17">
        <v>4</v>
      </c>
      <c r="K129" s="17">
        <v>5</v>
      </c>
      <c r="L129" s="17">
        <v>4</v>
      </c>
      <c r="M129" s="17">
        <v>4</v>
      </c>
      <c r="N129" s="17">
        <v>3</v>
      </c>
      <c r="O129" s="17">
        <v>1</v>
      </c>
      <c r="P129" s="17">
        <v>0</v>
      </c>
      <c r="Q129" s="17">
        <v>0</v>
      </c>
      <c r="R129" s="17">
        <v>0</v>
      </c>
      <c r="S129" s="17">
        <v>0</v>
      </c>
      <c r="T129" s="17">
        <v>0</v>
      </c>
      <c r="U129" s="17">
        <f t="shared" si="2"/>
        <v>40</v>
      </c>
      <c r="V129" s="17"/>
      <c r="W129" s="17">
        <v>141</v>
      </c>
      <c r="X129" s="27">
        <f t="shared" si="3"/>
        <v>28.368794326241137</v>
      </c>
      <c r="Y129" s="17"/>
      <c r="AB129" s="17"/>
      <c r="AE129" s="17"/>
    </row>
    <row r="130" spans="1:31" ht="12.75">
      <c r="A130" s="1">
        <v>76</v>
      </c>
      <c r="B130" s="1">
        <v>5</v>
      </c>
      <c r="C130" s="13">
        <v>5283</v>
      </c>
      <c r="D130" s="14" t="s">
        <v>194</v>
      </c>
      <c r="E130" s="15">
        <v>8102</v>
      </c>
      <c r="F130" s="16" t="s">
        <v>195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  <c r="S130" s="17">
        <v>0</v>
      </c>
      <c r="T130" s="17">
        <v>0</v>
      </c>
      <c r="U130" s="17">
        <f t="shared" si="2"/>
        <v>0</v>
      </c>
      <c r="V130" s="17"/>
      <c r="W130" s="17">
        <v>64</v>
      </c>
      <c r="X130" s="27">
        <f t="shared" si="3"/>
        <v>0</v>
      </c>
      <c r="Y130" s="17"/>
      <c r="AB130" s="17"/>
      <c r="AE130" s="17"/>
    </row>
    <row r="131" spans="1:31" ht="12.75">
      <c r="A131" s="1">
        <v>75</v>
      </c>
      <c r="B131" s="1">
        <v>12</v>
      </c>
      <c r="C131" s="13">
        <v>5486</v>
      </c>
      <c r="D131" s="14" t="s">
        <v>196</v>
      </c>
      <c r="E131" s="15">
        <v>8102</v>
      </c>
      <c r="F131" s="16" t="s">
        <v>197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v>0</v>
      </c>
      <c r="T131" s="17">
        <v>0</v>
      </c>
      <c r="U131" s="17">
        <f t="shared" si="2"/>
        <v>0</v>
      </c>
      <c r="V131" s="17"/>
      <c r="W131" s="17">
        <v>170</v>
      </c>
      <c r="X131" s="27">
        <f t="shared" si="3"/>
        <v>0</v>
      </c>
      <c r="Y131" s="17"/>
      <c r="AB131" s="17"/>
      <c r="AE131" s="17"/>
    </row>
    <row r="132" spans="1:31" ht="12.75">
      <c r="A132" s="1">
        <v>75</v>
      </c>
      <c r="B132" s="1">
        <v>12</v>
      </c>
      <c r="C132" s="13">
        <v>5486</v>
      </c>
      <c r="D132" s="14" t="s">
        <v>196</v>
      </c>
      <c r="E132" s="15">
        <v>8103</v>
      </c>
      <c r="F132" s="16" t="s">
        <v>198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f t="shared" si="2"/>
        <v>0</v>
      </c>
      <c r="V132" s="17"/>
      <c r="W132" s="17">
        <v>78</v>
      </c>
      <c r="X132" s="27">
        <f t="shared" si="3"/>
        <v>0</v>
      </c>
      <c r="Y132" s="17"/>
      <c r="AB132" s="17"/>
      <c r="AE132" s="17"/>
    </row>
    <row r="133" spans="1:31" ht="12.75">
      <c r="A133" s="1">
        <v>84</v>
      </c>
      <c r="B133" s="1">
        <v>12</v>
      </c>
      <c r="C133" s="13">
        <v>5607</v>
      </c>
      <c r="D133" s="14" t="s">
        <v>199</v>
      </c>
      <c r="E133" s="15">
        <v>8315</v>
      </c>
      <c r="F133" s="16" t="s">
        <v>200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  <c r="T133" s="17">
        <v>0</v>
      </c>
      <c r="U133" s="17">
        <f t="shared" si="2"/>
        <v>0</v>
      </c>
      <c r="V133" s="17"/>
      <c r="W133" s="17">
        <v>222</v>
      </c>
      <c r="X133" s="27">
        <f t="shared" si="3"/>
        <v>0</v>
      </c>
      <c r="Y133" s="17"/>
      <c r="AB133" s="17"/>
      <c r="AE133" s="17"/>
    </row>
    <row r="134" spans="1:31" ht="12.75">
      <c r="A134" s="1">
        <v>84</v>
      </c>
      <c r="B134" s="1">
        <v>12</v>
      </c>
      <c r="C134" s="13">
        <v>5607</v>
      </c>
      <c r="D134" s="14" t="s">
        <v>199</v>
      </c>
      <c r="E134" s="15">
        <v>8319</v>
      </c>
      <c r="F134" s="16" t="s">
        <v>201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f t="shared" si="2"/>
        <v>0</v>
      </c>
      <c r="V134" s="17"/>
      <c r="W134" s="17">
        <v>263</v>
      </c>
      <c r="X134" s="27">
        <f t="shared" si="3"/>
        <v>0</v>
      </c>
      <c r="Y134" s="17"/>
      <c r="AB134" s="17"/>
      <c r="AE134" s="17"/>
    </row>
    <row r="135" spans="1:31" ht="12.75">
      <c r="A135" s="1">
        <v>71</v>
      </c>
      <c r="B135" s="1">
        <v>12</v>
      </c>
      <c r="C135" s="13">
        <v>5949</v>
      </c>
      <c r="D135" s="14" t="s">
        <v>202</v>
      </c>
      <c r="E135" s="15">
        <v>8101</v>
      </c>
      <c r="F135" s="16" t="s">
        <v>203</v>
      </c>
      <c r="G135" s="17">
        <v>1</v>
      </c>
      <c r="H135" s="17">
        <v>5</v>
      </c>
      <c r="I135" s="17">
        <v>1</v>
      </c>
      <c r="J135" s="17">
        <v>3</v>
      </c>
      <c r="K135" s="17">
        <v>1</v>
      </c>
      <c r="L135" s="17">
        <v>1</v>
      </c>
      <c r="M135" s="17">
        <v>1</v>
      </c>
      <c r="N135" s="17">
        <v>1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f t="shared" si="2"/>
        <v>14</v>
      </c>
      <c r="V135" s="17"/>
      <c r="W135" s="17">
        <v>77</v>
      </c>
      <c r="X135" s="27">
        <f t="shared" si="3"/>
        <v>18.181818181818183</v>
      </c>
      <c r="Y135" s="17"/>
      <c r="AB135" s="17"/>
      <c r="AE135" s="17"/>
    </row>
    <row r="136" spans="1:31" ht="12.75">
      <c r="A136" s="1">
        <v>71</v>
      </c>
      <c r="B136" s="1">
        <v>12</v>
      </c>
      <c r="C136" s="13">
        <v>5949</v>
      </c>
      <c r="D136" s="14" t="s">
        <v>202</v>
      </c>
      <c r="E136" s="15">
        <v>8305</v>
      </c>
      <c r="F136" s="16" t="s">
        <v>204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f t="shared" si="2"/>
        <v>0</v>
      </c>
      <c r="V136" s="17"/>
      <c r="W136" s="17">
        <v>124</v>
      </c>
      <c r="X136" s="27">
        <f t="shared" si="3"/>
        <v>0</v>
      </c>
      <c r="Y136" s="17"/>
      <c r="AB136" s="17"/>
      <c r="AE136" s="17"/>
    </row>
    <row r="137" spans="1:31" ht="12.75">
      <c r="A137" s="1">
        <v>72</v>
      </c>
      <c r="B137" s="1">
        <v>12</v>
      </c>
      <c r="C137" s="13">
        <v>5994</v>
      </c>
      <c r="D137" s="18" t="s">
        <v>205</v>
      </c>
      <c r="E137" s="15">
        <v>8301</v>
      </c>
      <c r="F137" s="16" t="s">
        <v>206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f t="shared" si="2"/>
        <v>0</v>
      </c>
      <c r="V137" s="17"/>
      <c r="W137" s="17">
        <v>17</v>
      </c>
      <c r="X137" s="27">
        <f t="shared" si="3"/>
        <v>0</v>
      </c>
      <c r="Y137" s="17"/>
      <c r="AB137" s="17"/>
      <c r="AE137" s="17"/>
    </row>
    <row r="138" spans="1:31" ht="12.75">
      <c r="A138" s="1">
        <v>84</v>
      </c>
      <c r="B138" s="1">
        <v>12</v>
      </c>
      <c r="C138" s="13">
        <v>6030</v>
      </c>
      <c r="D138" s="14" t="s">
        <v>207</v>
      </c>
      <c r="E138" s="15">
        <v>8314</v>
      </c>
      <c r="F138" s="16" t="s">
        <v>208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f t="shared" si="2"/>
        <v>0</v>
      </c>
      <c r="V138" s="17"/>
      <c r="W138" s="17">
        <v>374</v>
      </c>
      <c r="X138" s="27">
        <f t="shared" si="3"/>
        <v>0</v>
      </c>
      <c r="Y138" s="17"/>
      <c r="AB138" s="17"/>
      <c r="AE138" s="17"/>
    </row>
    <row r="139" spans="1:31" ht="12.75">
      <c r="A139" s="1">
        <v>97</v>
      </c>
      <c r="B139" s="1">
        <v>12</v>
      </c>
      <c r="C139" s="13">
        <v>6039</v>
      </c>
      <c r="D139" s="14" t="s">
        <v>209</v>
      </c>
      <c r="E139" s="15">
        <v>8102</v>
      </c>
      <c r="F139" s="16" t="s">
        <v>210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f t="shared" si="2"/>
        <v>0</v>
      </c>
      <c r="V139" s="17"/>
      <c r="W139" s="17">
        <v>82</v>
      </c>
      <c r="X139" s="27">
        <f t="shared" si="3"/>
        <v>0</v>
      </c>
      <c r="Y139" s="17"/>
      <c r="AB139" s="17"/>
      <c r="AE139" s="17"/>
    </row>
    <row r="140" spans="1:31" ht="12.75">
      <c r="A140" s="1">
        <v>97</v>
      </c>
      <c r="B140" s="1">
        <v>12</v>
      </c>
      <c r="C140" s="13">
        <v>6039</v>
      </c>
      <c r="D140" s="14" t="s">
        <v>209</v>
      </c>
      <c r="E140" s="15">
        <v>8104</v>
      </c>
      <c r="F140" s="16" t="s">
        <v>211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1</v>
      </c>
      <c r="M140" s="17">
        <v>1</v>
      </c>
      <c r="N140" s="17">
        <v>1</v>
      </c>
      <c r="O140" s="17">
        <v>2</v>
      </c>
      <c r="P140" s="17">
        <v>1</v>
      </c>
      <c r="Q140" s="17">
        <v>0</v>
      </c>
      <c r="R140" s="17">
        <v>0</v>
      </c>
      <c r="S140" s="17">
        <v>0</v>
      </c>
      <c r="T140" s="17">
        <v>0</v>
      </c>
      <c r="U140" s="17">
        <f aca="true" t="shared" si="4" ref="U140:U194">SUM(G140:T140)</f>
        <v>6</v>
      </c>
      <c r="V140" s="17"/>
      <c r="W140" s="17">
        <v>311</v>
      </c>
      <c r="X140" s="27">
        <f aca="true" t="shared" si="5" ref="X140:X194">(U140/W140)*100</f>
        <v>1.929260450160772</v>
      </c>
      <c r="Y140" s="17"/>
      <c r="AB140" s="17"/>
      <c r="AE140" s="17"/>
    </row>
    <row r="141" spans="1:31" ht="12.75">
      <c r="A141" s="1">
        <v>97</v>
      </c>
      <c r="B141" s="1">
        <v>12</v>
      </c>
      <c r="C141" s="13">
        <v>6039</v>
      </c>
      <c r="D141" s="14" t="s">
        <v>209</v>
      </c>
      <c r="E141" s="15">
        <v>8106</v>
      </c>
      <c r="F141" s="16" t="s">
        <v>212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7</v>
      </c>
      <c r="R141" s="17">
        <v>5</v>
      </c>
      <c r="S141" s="17">
        <v>2</v>
      </c>
      <c r="T141" s="17">
        <v>4</v>
      </c>
      <c r="U141" s="17">
        <f t="shared" si="4"/>
        <v>18</v>
      </c>
      <c r="V141" s="17"/>
      <c r="W141" s="17">
        <v>551</v>
      </c>
      <c r="X141" s="27">
        <f t="shared" si="5"/>
        <v>3.2667876588021776</v>
      </c>
      <c r="Y141" s="17"/>
      <c r="AB141" s="17"/>
      <c r="AE141" s="17"/>
    </row>
    <row r="142" spans="1:31" ht="12.75">
      <c r="A142" s="1">
        <v>97</v>
      </c>
      <c r="B142" s="1">
        <v>12</v>
      </c>
      <c r="C142" s="13">
        <v>6039</v>
      </c>
      <c r="D142" s="14" t="s">
        <v>209</v>
      </c>
      <c r="E142" s="15">
        <v>8111</v>
      </c>
      <c r="F142" s="16" t="s">
        <v>40</v>
      </c>
      <c r="G142" s="17">
        <v>0</v>
      </c>
      <c r="H142" s="17">
        <v>6</v>
      </c>
      <c r="I142" s="17">
        <v>11</v>
      </c>
      <c r="J142" s="17">
        <v>6</v>
      </c>
      <c r="K142" s="17">
        <v>10</v>
      </c>
      <c r="L142" s="17">
        <v>10</v>
      </c>
      <c r="M142" s="17">
        <v>11</v>
      </c>
      <c r="N142" s="17">
        <v>5</v>
      </c>
      <c r="O142" s="17">
        <v>11</v>
      </c>
      <c r="P142" s="17">
        <v>13</v>
      </c>
      <c r="Q142" s="17">
        <v>0</v>
      </c>
      <c r="R142" s="17">
        <v>0</v>
      </c>
      <c r="S142" s="17">
        <v>0</v>
      </c>
      <c r="T142" s="17">
        <v>0</v>
      </c>
      <c r="U142" s="17">
        <f t="shared" si="4"/>
        <v>83</v>
      </c>
      <c r="V142" s="17"/>
      <c r="W142" s="17">
        <v>324</v>
      </c>
      <c r="X142" s="27">
        <f t="shared" si="5"/>
        <v>25.617283950617285</v>
      </c>
      <c r="Y142" s="17"/>
      <c r="AB142" s="17"/>
      <c r="AE142" s="17"/>
    </row>
    <row r="143" spans="1:31" ht="12.75">
      <c r="A143" s="1">
        <v>97</v>
      </c>
      <c r="B143" s="1">
        <v>12</v>
      </c>
      <c r="C143" s="13">
        <v>6039</v>
      </c>
      <c r="D143" s="14" t="s">
        <v>209</v>
      </c>
      <c r="E143" s="15">
        <v>8114</v>
      </c>
      <c r="F143" s="16" t="s">
        <v>213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f t="shared" si="4"/>
        <v>0</v>
      </c>
      <c r="V143" s="17"/>
      <c r="W143" s="17">
        <v>132</v>
      </c>
      <c r="X143" s="27">
        <f t="shared" si="5"/>
        <v>0</v>
      </c>
      <c r="Y143" s="17"/>
      <c r="AB143" s="17"/>
      <c r="AE143" s="17"/>
    </row>
    <row r="144" spans="1:31" ht="12.75">
      <c r="A144" s="1">
        <v>97</v>
      </c>
      <c r="B144" s="1">
        <v>12</v>
      </c>
      <c r="C144" s="13">
        <v>6039</v>
      </c>
      <c r="D144" s="14" t="s">
        <v>209</v>
      </c>
      <c r="E144" s="15">
        <v>8115</v>
      </c>
      <c r="F144" s="16" t="s">
        <v>214</v>
      </c>
      <c r="G144" s="17">
        <v>0</v>
      </c>
      <c r="H144" s="17">
        <v>1</v>
      </c>
      <c r="I144" s="17">
        <v>3</v>
      </c>
      <c r="J144" s="17">
        <v>1</v>
      </c>
      <c r="K144" s="17">
        <v>1</v>
      </c>
      <c r="L144" s="17">
        <v>1</v>
      </c>
      <c r="M144" s="17">
        <v>1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f t="shared" si="4"/>
        <v>8</v>
      </c>
      <c r="V144" s="17"/>
      <c r="W144" s="17">
        <v>222</v>
      </c>
      <c r="X144" s="27">
        <f t="shared" si="5"/>
        <v>3.6036036036036037</v>
      </c>
      <c r="Y144" s="17"/>
      <c r="AB144" s="17"/>
      <c r="AE144" s="17"/>
    </row>
    <row r="145" spans="1:31" ht="12.75">
      <c r="A145" s="1">
        <v>97</v>
      </c>
      <c r="B145" s="1">
        <v>12</v>
      </c>
      <c r="C145" s="13">
        <v>6039</v>
      </c>
      <c r="D145" s="14" t="s">
        <v>209</v>
      </c>
      <c r="E145" s="15">
        <v>8116</v>
      </c>
      <c r="F145" s="16" t="s">
        <v>215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1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f t="shared" si="4"/>
        <v>1</v>
      </c>
      <c r="V145" s="17"/>
      <c r="W145" s="17">
        <v>90</v>
      </c>
      <c r="X145" s="27">
        <f t="shared" si="5"/>
        <v>1.1111111111111112</v>
      </c>
      <c r="Y145" s="17"/>
      <c r="AB145" s="17"/>
      <c r="AE145" s="17"/>
    </row>
    <row r="146" spans="1:31" ht="12.75">
      <c r="A146" s="1">
        <v>97</v>
      </c>
      <c r="B146" s="1">
        <v>12</v>
      </c>
      <c r="C146" s="13">
        <v>6039</v>
      </c>
      <c r="D146" s="14" t="s">
        <v>209</v>
      </c>
      <c r="E146" s="15">
        <v>8217</v>
      </c>
      <c r="F146" s="16" t="s">
        <v>52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f t="shared" si="4"/>
        <v>0</v>
      </c>
      <c r="V146" s="17"/>
      <c r="W146" s="17">
        <v>65</v>
      </c>
      <c r="X146" s="27">
        <f t="shared" si="5"/>
        <v>0</v>
      </c>
      <c r="Y146" s="17"/>
      <c r="AB146" s="17"/>
      <c r="AE146" s="17"/>
    </row>
    <row r="147" spans="1:31" ht="12.75">
      <c r="A147" s="1">
        <v>71</v>
      </c>
      <c r="B147" s="1">
        <v>12</v>
      </c>
      <c r="C147" s="13">
        <v>6099</v>
      </c>
      <c r="D147" s="14" t="s">
        <v>216</v>
      </c>
      <c r="E147" s="15">
        <v>8203</v>
      </c>
      <c r="F147" s="16" t="s">
        <v>217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f t="shared" si="4"/>
        <v>0</v>
      </c>
      <c r="V147" s="17"/>
      <c r="W147" s="17">
        <v>68</v>
      </c>
      <c r="X147" s="27">
        <f t="shared" si="5"/>
        <v>0</v>
      </c>
      <c r="Y147" s="17"/>
      <c r="AB147" s="17"/>
      <c r="AE147" s="17"/>
    </row>
    <row r="148" spans="1:31" ht="12.75">
      <c r="A148" s="1">
        <v>96</v>
      </c>
      <c r="B148" s="1">
        <v>1</v>
      </c>
      <c r="C148" s="13">
        <v>6100</v>
      </c>
      <c r="D148" s="14" t="s">
        <v>218</v>
      </c>
      <c r="E148" s="15">
        <v>8101</v>
      </c>
      <c r="F148" s="16" t="s">
        <v>219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f t="shared" si="4"/>
        <v>0</v>
      </c>
      <c r="V148" s="17"/>
      <c r="W148" s="17">
        <v>111</v>
      </c>
      <c r="X148" s="27">
        <f t="shared" si="5"/>
        <v>0</v>
      </c>
      <c r="Y148" s="17"/>
      <c r="AB148" s="17"/>
      <c r="AE148" s="17"/>
    </row>
    <row r="149" spans="1:31" ht="12.75">
      <c r="A149" s="1">
        <v>96</v>
      </c>
      <c r="B149" s="1">
        <v>1</v>
      </c>
      <c r="C149" s="13">
        <v>6100</v>
      </c>
      <c r="D149" s="14" t="s">
        <v>218</v>
      </c>
      <c r="E149" s="15">
        <v>8105</v>
      </c>
      <c r="F149" s="16" t="s">
        <v>220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f t="shared" si="4"/>
        <v>0</v>
      </c>
      <c r="V149" s="17"/>
      <c r="W149" s="17">
        <v>95</v>
      </c>
      <c r="X149" s="27">
        <f t="shared" si="5"/>
        <v>0</v>
      </c>
      <c r="Y149" s="17"/>
      <c r="AB149" s="17"/>
      <c r="AE149" s="17"/>
    </row>
    <row r="150" spans="1:31" ht="12.75">
      <c r="A150" s="1">
        <v>21</v>
      </c>
      <c r="B150" s="1">
        <v>5</v>
      </c>
      <c r="C150" s="13">
        <v>6102</v>
      </c>
      <c r="D150" s="14" t="s">
        <v>221</v>
      </c>
      <c r="E150" s="15">
        <v>8101</v>
      </c>
      <c r="F150" s="16" t="s">
        <v>40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f t="shared" si="4"/>
        <v>0</v>
      </c>
      <c r="V150" s="17"/>
      <c r="W150" s="17">
        <v>200</v>
      </c>
      <c r="X150" s="27">
        <f t="shared" si="5"/>
        <v>0</v>
      </c>
      <c r="Y150" s="17"/>
      <c r="AB150" s="17"/>
      <c r="AE150" s="17"/>
    </row>
    <row r="151" spans="1:31" ht="12.75">
      <c r="A151" s="1">
        <v>21</v>
      </c>
      <c r="B151" s="1">
        <v>5</v>
      </c>
      <c r="C151" s="13">
        <v>6102</v>
      </c>
      <c r="D151" s="14" t="s">
        <v>221</v>
      </c>
      <c r="E151" s="15">
        <v>8102</v>
      </c>
      <c r="F151" s="16" t="s">
        <v>222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f t="shared" si="4"/>
        <v>0</v>
      </c>
      <c r="V151" s="17"/>
      <c r="W151" s="17">
        <v>43</v>
      </c>
      <c r="X151" s="27">
        <f t="shared" si="5"/>
        <v>0</v>
      </c>
      <c r="Y151" s="17"/>
      <c r="AB151" s="17"/>
      <c r="AE151" s="17"/>
    </row>
    <row r="152" spans="1:31" ht="12.75">
      <c r="A152" s="1">
        <v>11</v>
      </c>
      <c r="B152" s="1">
        <v>5</v>
      </c>
      <c r="C152" s="13">
        <v>6219</v>
      </c>
      <c r="D152" s="14" t="s">
        <v>223</v>
      </c>
      <c r="E152" s="15">
        <v>8101</v>
      </c>
      <c r="F152" s="16" t="s">
        <v>224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7</v>
      </c>
      <c r="N152" s="17">
        <v>6</v>
      </c>
      <c r="O152" s="17">
        <v>7</v>
      </c>
      <c r="P152" s="17">
        <v>5</v>
      </c>
      <c r="Q152" s="17">
        <v>1</v>
      </c>
      <c r="R152" s="17">
        <v>1</v>
      </c>
      <c r="S152" s="17">
        <v>5</v>
      </c>
      <c r="T152" s="17">
        <v>1</v>
      </c>
      <c r="U152" s="17">
        <f t="shared" si="4"/>
        <v>33</v>
      </c>
      <c r="V152" s="17"/>
      <c r="W152" s="17">
        <v>158</v>
      </c>
      <c r="X152" s="27">
        <f t="shared" si="5"/>
        <v>20.88607594936709</v>
      </c>
      <c r="Y152" s="17"/>
      <c r="AB152" s="17"/>
      <c r="AE152" s="17"/>
    </row>
    <row r="153" spans="1:31" ht="12.75">
      <c r="A153" s="1">
        <v>11</v>
      </c>
      <c r="B153" s="1">
        <v>5</v>
      </c>
      <c r="C153" s="13">
        <v>6219</v>
      </c>
      <c r="D153" s="14" t="s">
        <v>223</v>
      </c>
      <c r="E153" s="15">
        <v>8102</v>
      </c>
      <c r="F153" s="16" t="s">
        <v>225</v>
      </c>
      <c r="G153" s="17">
        <v>0</v>
      </c>
      <c r="H153" s="17">
        <v>6</v>
      </c>
      <c r="I153" s="17">
        <v>7</v>
      </c>
      <c r="J153" s="17">
        <v>9</v>
      </c>
      <c r="K153" s="17">
        <v>8</v>
      </c>
      <c r="L153" s="17">
        <v>6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f t="shared" si="4"/>
        <v>36</v>
      </c>
      <c r="V153" s="17"/>
      <c r="W153" s="17">
        <v>144</v>
      </c>
      <c r="X153" s="27">
        <f t="shared" si="5"/>
        <v>25</v>
      </c>
      <c r="Y153" s="17"/>
      <c r="AB153" s="17"/>
      <c r="AE153" s="17"/>
    </row>
    <row r="154" spans="1:31" ht="12.75">
      <c r="A154" s="1">
        <v>11</v>
      </c>
      <c r="B154" s="1">
        <v>5</v>
      </c>
      <c r="C154" s="13">
        <v>6219</v>
      </c>
      <c r="D154" s="14" t="s">
        <v>223</v>
      </c>
      <c r="E154" s="15">
        <v>8103</v>
      </c>
      <c r="F154" s="16" t="s">
        <v>226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f t="shared" si="4"/>
        <v>0</v>
      </c>
      <c r="V154" s="17"/>
      <c r="W154" s="17">
        <v>26</v>
      </c>
      <c r="X154" s="27">
        <f t="shared" si="5"/>
        <v>0</v>
      </c>
      <c r="Y154" s="17"/>
      <c r="AB154" s="17"/>
      <c r="AE154" s="17"/>
    </row>
    <row r="155" spans="1:31" ht="12.75">
      <c r="A155" s="1">
        <v>45</v>
      </c>
      <c r="B155" s="1">
        <v>1</v>
      </c>
      <c r="C155" s="13">
        <v>6509</v>
      </c>
      <c r="D155" s="14" t="s">
        <v>227</v>
      </c>
      <c r="E155" s="15">
        <v>8109</v>
      </c>
      <c r="F155" s="16" t="s">
        <v>228</v>
      </c>
      <c r="G155" s="17">
        <v>0</v>
      </c>
      <c r="H155" s="17">
        <v>1</v>
      </c>
      <c r="I155" s="17">
        <v>0</v>
      </c>
      <c r="J155" s="17">
        <v>1</v>
      </c>
      <c r="K155" s="17">
        <v>0</v>
      </c>
      <c r="L155" s="17">
        <v>2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f t="shared" si="4"/>
        <v>4</v>
      </c>
      <c r="V155" s="17"/>
      <c r="W155" s="17">
        <v>54</v>
      </c>
      <c r="X155" s="27">
        <f t="shared" si="5"/>
        <v>7.4074074074074066</v>
      </c>
      <c r="Y155" s="17"/>
      <c r="AB155" s="17"/>
      <c r="AE155" s="17"/>
    </row>
    <row r="156" spans="1:31" ht="12.75">
      <c r="A156" s="1">
        <v>77</v>
      </c>
      <c r="B156" s="1">
        <v>11</v>
      </c>
      <c r="C156" s="13">
        <v>6579</v>
      </c>
      <c r="D156" s="14" t="s">
        <v>229</v>
      </c>
      <c r="E156" s="15">
        <v>8112</v>
      </c>
      <c r="F156" s="16" t="s">
        <v>62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f t="shared" si="4"/>
        <v>0</v>
      </c>
      <c r="V156" s="17"/>
      <c r="W156" s="17">
        <v>365</v>
      </c>
      <c r="X156" s="27">
        <f t="shared" si="5"/>
        <v>0</v>
      </c>
      <c r="Y156" s="17"/>
      <c r="AB156" s="17"/>
      <c r="AE156" s="17"/>
    </row>
    <row r="157" spans="1:31" ht="12.75">
      <c r="A157" s="1">
        <v>77</v>
      </c>
      <c r="B157" s="1">
        <v>11</v>
      </c>
      <c r="C157" s="13">
        <v>6579</v>
      </c>
      <c r="D157" s="14" t="s">
        <v>229</v>
      </c>
      <c r="E157" s="15">
        <v>8502</v>
      </c>
      <c r="F157" s="16" t="s">
        <v>230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f t="shared" si="4"/>
        <v>0</v>
      </c>
      <c r="V157" s="17"/>
      <c r="W157" s="17">
        <v>385</v>
      </c>
      <c r="X157" s="27">
        <f t="shared" si="5"/>
        <v>0</v>
      </c>
      <c r="Y157" s="17"/>
      <c r="AB157" s="17"/>
      <c r="AE157" s="17"/>
    </row>
    <row r="158" spans="1:31" ht="12.75">
      <c r="A158" s="1">
        <v>9</v>
      </c>
      <c r="B158" s="1">
        <v>7</v>
      </c>
      <c r="C158" s="13">
        <v>6762</v>
      </c>
      <c r="D158" s="14" t="s">
        <v>231</v>
      </c>
      <c r="E158" s="15">
        <v>8203</v>
      </c>
      <c r="F158" s="16" t="s">
        <v>232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f t="shared" si="4"/>
        <v>0</v>
      </c>
      <c r="V158" s="17"/>
      <c r="W158" s="17">
        <v>82</v>
      </c>
      <c r="X158" s="27">
        <f t="shared" si="5"/>
        <v>0</v>
      </c>
      <c r="Y158" s="17"/>
      <c r="AB158" s="17"/>
      <c r="AE158" s="17"/>
    </row>
    <row r="159" spans="1:31" ht="12.75">
      <c r="A159" s="1">
        <v>92</v>
      </c>
      <c r="B159" s="1">
        <v>10</v>
      </c>
      <c r="C159" s="13">
        <v>6768</v>
      </c>
      <c r="D159" s="14" t="s">
        <v>233</v>
      </c>
      <c r="E159" s="15">
        <v>8103</v>
      </c>
      <c r="F159" s="16" t="s">
        <v>234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f t="shared" si="4"/>
        <v>0</v>
      </c>
      <c r="V159" s="17"/>
      <c r="W159" s="17">
        <v>111</v>
      </c>
      <c r="X159" s="27">
        <f t="shared" si="5"/>
        <v>0</v>
      </c>
      <c r="Y159" s="17"/>
      <c r="AB159" s="17"/>
      <c r="AE159" s="17"/>
    </row>
    <row r="160" spans="1:31" ht="12.75">
      <c r="A160" s="1">
        <v>7</v>
      </c>
      <c r="B160" s="1">
        <v>7</v>
      </c>
      <c r="C160" s="13">
        <v>6795</v>
      </c>
      <c r="D160" s="14" t="s">
        <v>235</v>
      </c>
      <c r="E160" s="15">
        <v>8101</v>
      </c>
      <c r="F160" s="16" t="s">
        <v>236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f t="shared" si="4"/>
        <v>0</v>
      </c>
      <c r="V160" s="17"/>
      <c r="W160" s="17">
        <v>249</v>
      </c>
      <c r="X160" s="27">
        <f t="shared" si="5"/>
        <v>0</v>
      </c>
      <c r="Y160" s="17"/>
      <c r="AB160" s="17"/>
      <c r="AE160" s="17"/>
    </row>
    <row r="161" spans="1:31" ht="12.75">
      <c r="A161" s="1">
        <v>7</v>
      </c>
      <c r="B161" s="1">
        <v>7</v>
      </c>
      <c r="C161" s="13">
        <v>6795</v>
      </c>
      <c r="D161" s="14" t="s">
        <v>235</v>
      </c>
      <c r="E161" s="15">
        <v>8104</v>
      </c>
      <c r="F161" s="16" t="s">
        <v>40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f t="shared" si="4"/>
        <v>0</v>
      </c>
      <c r="V161" s="17"/>
      <c r="W161" s="17">
        <v>164</v>
      </c>
      <c r="X161" s="27">
        <f t="shared" si="5"/>
        <v>0</v>
      </c>
      <c r="Y161" s="17"/>
      <c r="AB161" s="17"/>
      <c r="AE161" s="17"/>
    </row>
    <row r="162" spans="1:31" ht="12.75">
      <c r="A162" s="1">
        <v>7</v>
      </c>
      <c r="B162" s="1">
        <v>7</v>
      </c>
      <c r="C162" s="13">
        <v>6795</v>
      </c>
      <c r="D162" s="14" t="s">
        <v>235</v>
      </c>
      <c r="E162" s="15">
        <v>8105</v>
      </c>
      <c r="F162" s="16" t="s">
        <v>237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f t="shared" si="4"/>
        <v>0</v>
      </c>
      <c r="V162" s="17"/>
      <c r="W162" s="17">
        <v>369</v>
      </c>
      <c r="X162" s="27">
        <f t="shared" si="5"/>
        <v>0</v>
      </c>
      <c r="Y162" s="17"/>
      <c r="AB162" s="17"/>
      <c r="AE162" s="17"/>
    </row>
    <row r="163" spans="1:31" ht="12.75">
      <c r="A163" s="1">
        <v>7</v>
      </c>
      <c r="B163" s="1">
        <v>7</v>
      </c>
      <c r="C163" s="13">
        <v>6795</v>
      </c>
      <c r="D163" s="14" t="s">
        <v>235</v>
      </c>
      <c r="E163" s="15">
        <v>8110</v>
      </c>
      <c r="F163" s="16" t="s">
        <v>238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1</v>
      </c>
      <c r="Q163" s="17">
        <v>0</v>
      </c>
      <c r="R163" s="17">
        <v>0</v>
      </c>
      <c r="S163" s="17">
        <v>0</v>
      </c>
      <c r="T163" s="17">
        <v>0</v>
      </c>
      <c r="U163" s="17">
        <f t="shared" si="4"/>
        <v>1</v>
      </c>
      <c r="V163" s="17"/>
      <c r="W163" s="17">
        <v>250</v>
      </c>
      <c r="X163" s="27">
        <f t="shared" si="5"/>
        <v>0.4</v>
      </c>
      <c r="Y163" s="17"/>
      <c r="AB163" s="17"/>
      <c r="AE163" s="17"/>
    </row>
    <row r="164" spans="1:31" ht="12.75">
      <c r="A164" s="1">
        <v>7</v>
      </c>
      <c r="B164" s="1">
        <v>7</v>
      </c>
      <c r="C164" s="13">
        <v>6795</v>
      </c>
      <c r="D164" s="14" t="s">
        <v>235</v>
      </c>
      <c r="E164" s="15">
        <v>8114</v>
      </c>
      <c r="F164" s="16" t="s">
        <v>239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f t="shared" si="4"/>
        <v>0</v>
      </c>
      <c r="V164" s="17"/>
      <c r="W164" s="17">
        <v>294</v>
      </c>
      <c r="X164" s="27">
        <f t="shared" si="5"/>
        <v>0</v>
      </c>
      <c r="Y164" s="17"/>
      <c r="AB164" s="17"/>
      <c r="AE164" s="17"/>
    </row>
    <row r="165" spans="1:31" ht="12.75">
      <c r="A165" s="1">
        <v>7</v>
      </c>
      <c r="B165" s="1">
        <v>7</v>
      </c>
      <c r="C165" s="13">
        <v>6795</v>
      </c>
      <c r="D165" s="14" t="s">
        <v>235</v>
      </c>
      <c r="E165" s="15">
        <v>8115</v>
      </c>
      <c r="F165" s="16" t="s">
        <v>240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f t="shared" si="4"/>
        <v>0</v>
      </c>
      <c r="V165" s="17"/>
      <c r="W165" s="17">
        <v>180</v>
      </c>
      <c r="X165" s="27">
        <f t="shared" si="5"/>
        <v>0</v>
      </c>
      <c r="Y165" s="17"/>
      <c r="AB165" s="17"/>
      <c r="AE165" s="17"/>
    </row>
    <row r="166" spans="1:31" ht="12.75">
      <c r="A166" s="1">
        <v>7</v>
      </c>
      <c r="B166" s="1">
        <v>7</v>
      </c>
      <c r="C166" s="13">
        <v>6795</v>
      </c>
      <c r="D166" s="14" t="s">
        <v>235</v>
      </c>
      <c r="E166" s="15">
        <v>8202</v>
      </c>
      <c r="F166" s="16" t="s">
        <v>241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f t="shared" si="4"/>
        <v>0</v>
      </c>
      <c r="V166" s="17"/>
      <c r="W166" s="17">
        <v>168</v>
      </c>
      <c r="X166" s="27">
        <f t="shared" si="5"/>
        <v>0</v>
      </c>
      <c r="Y166" s="17"/>
      <c r="AB166" s="17"/>
      <c r="AE166" s="17"/>
    </row>
    <row r="167" spans="1:31" ht="12.75">
      <c r="A167" s="1">
        <v>7</v>
      </c>
      <c r="B167" s="1">
        <v>7</v>
      </c>
      <c r="C167" s="13">
        <v>6795</v>
      </c>
      <c r="D167" s="14" t="s">
        <v>235</v>
      </c>
      <c r="E167" s="15">
        <v>8501</v>
      </c>
      <c r="F167" s="16" t="s">
        <v>242</v>
      </c>
      <c r="G167" s="17">
        <v>0</v>
      </c>
      <c r="H167" s="17">
        <v>0</v>
      </c>
      <c r="I167" s="17">
        <v>1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f t="shared" si="4"/>
        <v>1</v>
      </c>
      <c r="V167" s="17"/>
      <c r="W167" s="17">
        <v>80</v>
      </c>
      <c r="X167" s="27">
        <f t="shared" si="5"/>
        <v>1.25</v>
      </c>
      <c r="Y167" s="17"/>
      <c r="AB167" s="17"/>
      <c r="AE167" s="17"/>
    </row>
    <row r="168" spans="1:31" ht="12.75">
      <c r="A168" s="1">
        <v>7</v>
      </c>
      <c r="B168" s="1">
        <v>7</v>
      </c>
      <c r="C168" s="13">
        <v>6795</v>
      </c>
      <c r="D168" s="14" t="s">
        <v>235</v>
      </c>
      <c r="E168" s="15">
        <v>8502</v>
      </c>
      <c r="F168" s="16" t="s">
        <v>243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f t="shared" si="4"/>
        <v>0</v>
      </c>
      <c r="V168" s="17"/>
      <c r="W168" s="17">
        <v>40</v>
      </c>
      <c r="X168" s="27">
        <f t="shared" si="5"/>
        <v>0</v>
      </c>
      <c r="Y168" s="17"/>
      <c r="AB168" s="17"/>
      <c r="AE168" s="17"/>
    </row>
    <row r="169" spans="1:31" ht="12.75">
      <c r="A169" s="1">
        <v>25</v>
      </c>
      <c r="B169" s="1">
        <v>11</v>
      </c>
      <c r="C169" s="13">
        <v>6822</v>
      </c>
      <c r="D169" s="14" t="s">
        <v>244</v>
      </c>
      <c r="E169" s="15">
        <v>8101</v>
      </c>
      <c r="F169" s="16" t="s">
        <v>245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f t="shared" si="4"/>
        <v>0</v>
      </c>
      <c r="V169" s="17"/>
      <c r="W169" s="17">
        <v>684</v>
      </c>
      <c r="X169" s="27">
        <f t="shared" si="5"/>
        <v>0</v>
      </c>
      <c r="Y169" s="17"/>
      <c r="AB169" s="17"/>
      <c r="AE169" s="17"/>
    </row>
    <row r="170" spans="1:31" ht="12.75">
      <c r="A170" s="1">
        <v>9</v>
      </c>
      <c r="B170" s="1">
        <v>7</v>
      </c>
      <c r="C170" s="13">
        <v>6840</v>
      </c>
      <c r="D170" s="14" t="s">
        <v>246</v>
      </c>
      <c r="E170" s="15">
        <v>8207</v>
      </c>
      <c r="F170" s="16" t="s">
        <v>52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f t="shared" si="4"/>
        <v>0</v>
      </c>
      <c r="V170" s="17"/>
      <c r="W170" s="17">
        <v>198</v>
      </c>
      <c r="X170" s="27">
        <f t="shared" si="5"/>
        <v>0</v>
      </c>
      <c r="Y170" s="17"/>
      <c r="AB170" s="17"/>
      <c r="AE170" s="17"/>
    </row>
    <row r="171" spans="1:31" ht="12.75">
      <c r="A171" s="1">
        <v>40</v>
      </c>
      <c r="B171" s="3">
        <v>5</v>
      </c>
      <c r="C171" s="13">
        <v>6867</v>
      </c>
      <c r="D171" s="14" t="s">
        <v>247</v>
      </c>
      <c r="E171" s="15">
        <v>8102</v>
      </c>
      <c r="F171" s="16" t="s">
        <v>248</v>
      </c>
      <c r="G171" s="17">
        <v>0</v>
      </c>
      <c r="H171" s="17">
        <v>1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f t="shared" si="4"/>
        <v>1</v>
      </c>
      <c r="V171" s="17"/>
      <c r="W171" s="17">
        <v>98</v>
      </c>
      <c r="X171" s="27">
        <f t="shared" si="5"/>
        <v>1.0204081632653061</v>
      </c>
      <c r="Y171" s="17"/>
      <c r="AB171" s="17"/>
      <c r="AE171" s="17"/>
    </row>
    <row r="172" spans="1:31" ht="12.75">
      <c r="A172" s="20">
        <v>28</v>
      </c>
      <c r="B172" s="3">
        <v>1</v>
      </c>
      <c r="C172" s="13">
        <v>6950</v>
      </c>
      <c r="D172" s="14" t="s">
        <v>249</v>
      </c>
      <c r="E172" s="15">
        <v>8104</v>
      </c>
      <c r="F172" s="16" t="s">
        <v>130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f t="shared" si="4"/>
        <v>0</v>
      </c>
      <c r="V172" s="17"/>
      <c r="W172" s="17">
        <v>174</v>
      </c>
      <c r="X172" s="27">
        <f t="shared" si="5"/>
        <v>0</v>
      </c>
      <c r="Y172" s="17"/>
      <c r="AB172" s="17"/>
      <c r="AE172" s="17"/>
    </row>
    <row r="173" spans="1:31" ht="12.75">
      <c r="A173" s="20">
        <v>77</v>
      </c>
      <c r="B173" s="3">
        <v>11</v>
      </c>
      <c r="C173" s="1">
        <v>6957</v>
      </c>
      <c r="D173" s="14" t="s">
        <v>250</v>
      </c>
      <c r="E173" s="15">
        <v>8103</v>
      </c>
      <c r="F173" s="21" t="s">
        <v>251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f t="shared" si="4"/>
        <v>0</v>
      </c>
      <c r="V173" s="17"/>
      <c r="W173" s="17">
        <v>1234</v>
      </c>
      <c r="X173" s="27">
        <f t="shared" si="5"/>
        <v>0</v>
      </c>
      <c r="Y173" s="17"/>
      <c r="AB173" s="17"/>
      <c r="AE173" s="17"/>
    </row>
    <row r="174" spans="1:31" ht="12.75">
      <c r="A174" s="22">
        <v>77</v>
      </c>
      <c r="B174" s="23">
        <v>11</v>
      </c>
      <c r="C174" s="1">
        <v>6957</v>
      </c>
      <c r="D174" s="14" t="s">
        <v>250</v>
      </c>
      <c r="E174" s="15">
        <v>8104</v>
      </c>
      <c r="F174" s="21" t="s">
        <v>40</v>
      </c>
      <c r="G174" s="17">
        <v>0</v>
      </c>
      <c r="H174" s="17">
        <v>5</v>
      </c>
      <c r="I174" s="17">
        <v>0</v>
      </c>
      <c r="J174" s="17">
        <v>0</v>
      </c>
      <c r="K174" s="17">
        <v>2</v>
      </c>
      <c r="L174" s="17">
        <v>0</v>
      </c>
      <c r="M174" s="17">
        <v>1</v>
      </c>
      <c r="N174" s="17">
        <v>2</v>
      </c>
      <c r="O174" s="17">
        <v>1</v>
      </c>
      <c r="P174" s="17">
        <v>1</v>
      </c>
      <c r="Q174" s="17">
        <v>0</v>
      </c>
      <c r="R174" s="17">
        <v>0</v>
      </c>
      <c r="S174" s="17">
        <v>0</v>
      </c>
      <c r="T174" s="17">
        <v>0</v>
      </c>
      <c r="U174" s="17">
        <f t="shared" si="4"/>
        <v>12</v>
      </c>
      <c r="V174" s="17"/>
      <c r="W174" s="17">
        <v>497</v>
      </c>
      <c r="X174" s="27">
        <f t="shared" si="5"/>
        <v>2.414486921529175</v>
      </c>
      <c r="Y174" s="17"/>
      <c r="AB174" s="17"/>
      <c r="AE174" s="17"/>
    </row>
    <row r="175" spans="1:31" ht="12.75">
      <c r="A175" s="23">
        <v>77</v>
      </c>
      <c r="B175" s="22">
        <v>11</v>
      </c>
      <c r="C175" s="1">
        <v>6957</v>
      </c>
      <c r="D175" s="14" t="s">
        <v>250</v>
      </c>
      <c r="E175" s="15">
        <v>8107</v>
      </c>
      <c r="F175" s="21" t="s">
        <v>252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f t="shared" si="4"/>
        <v>0</v>
      </c>
      <c r="V175" s="17"/>
      <c r="W175" s="17">
        <v>121</v>
      </c>
      <c r="X175" s="27">
        <f t="shared" si="5"/>
        <v>0</v>
      </c>
      <c r="Y175" s="17"/>
      <c r="AB175" s="17"/>
      <c r="AE175" s="17"/>
    </row>
    <row r="176" spans="1:31" ht="12.75">
      <c r="A176" s="20">
        <v>77</v>
      </c>
      <c r="B176" s="20">
        <v>11</v>
      </c>
      <c r="C176" s="1">
        <v>6957</v>
      </c>
      <c r="D176" s="14" t="s">
        <v>250</v>
      </c>
      <c r="E176" s="15">
        <v>8512</v>
      </c>
      <c r="F176" s="21" t="s">
        <v>253</v>
      </c>
      <c r="G176" s="17">
        <v>1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f t="shared" si="4"/>
        <v>1</v>
      </c>
      <c r="V176" s="17"/>
      <c r="W176" s="17">
        <v>8</v>
      </c>
      <c r="X176" s="27">
        <f t="shared" si="5"/>
        <v>12.5</v>
      </c>
      <c r="Y176" s="17"/>
      <c r="AB176" s="17"/>
      <c r="AE176" s="17"/>
    </row>
    <row r="177" spans="1:31" ht="12.75">
      <c r="A177" s="20">
        <v>31</v>
      </c>
      <c r="B177" s="3">
        <v>1</v>
      </c>
      <c r="C177" s="1">
        <v>6961</v>
      </c>
      <c r="D177" s="14" t="s">
        <v>254</v>
      </c>
      <c r="E177" s="15">
        <v>8101</v>
      </c>
      <c r="F177" s="21" t="s">
        <v>255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f t="shared" si="4"/>
        <v>0</v>
      </c>
      <c r="V177" s="17"/>
      <c r="W177" s="17">
        <v>47</v>
      </c>
      <c r="X177" s="27">
        <f t="shared" si="5"/>
        <v>0</v>
      </c>
      <c r="Y177" s="17"/>
      <c r="AB177" s="17"/>
      <c r="AE177" s="17"/>
    </row>
    <row r="178" spans="1:31" ht="12.75">
      <c r="A178" s="20">
        <v>31</v>
      </c>
      <c r="B178" s="3">
        <v>1</v>
      </c>
      <c r="C178" s="1">
        <v>6961</v>
      </c>
      <c r="D178" s="14" t="s">
        <v>254</v>
      </c>
      <c r="E178" s="15">
        <v>8102</v>
      </c>
      <c r="F178" s="21" t="s">
        <v>256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f t="shared" si="4"/>
        <v>0</v>
      </c>
      <c r="V178" s="17"/>
      <c r="W178" s="17">
        <v>30</v>
      </c>
      <c r="X178" s="27">
        <f t="shared" si="5"/>
        <v>0</v>
      </c>
      <c r="Y178" s="17"/>
      <c r="AB178" s="17"/>
      <c r="AE178" s="17"/>
    </row>
    <row r="179" spans="1:31" ht="12.75">
      <c r="A179" s="20">
        <v>31</v>
      </c>
      <c r="B179" s="3">
        <v>1</v>
      </c>
      <c r="C179" s="1">
        <v>6961</v>
      </c>
      <c r="D179" s="14" t="s">
        <v>254</v>
      </c>
      <c r="E179" s="15">
        <v>8103</v>
      </c>
      <c r="F179" s="21" t="s">
        <v>257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f t="shared" si="4"/>
        <v>0</v>
      </c>
      <c r="V179" s="17"/>
      <c r="W179" s="17">
        <v>370</v>
      </c>
      <c r="X179" s="27">
        <f t="shared" si="5"/>
        <v>0</v>
      </c>
      <c r="Y179" s="17"/>
      <c r="AB179" s="17"/>
      <c r="AE179" s="17"/>
    </row>
    <row r="180" spans="1:31" ht="12.75">
      <c r="A180" s="20">
        <v>31</v>
      </c>
      <c r="B180" s="1">
        <v>1</v>
      </c>
      <c r="C180" s="1">
        <v>6961</v>
      </c>
      <c r="D180" s="14" t="s">
        <v>254</v>
      </c>
      <c r="E180" s="15">
        <v>8137</v>
      </c>
      <c r="F180" s="21" t="s">
        <v>258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f t="shared" si="4"/>
        <v>0</v>
      </c>
      <c r="V180" s="17"/>
      <c r="W180" s="17">
        <v>27</v>
      </c>
      <c r="X180" s="27">
        <f t="shared" si="5"/>
        <v>0</v>
      </c>
      <c r="Y180" s="17"/>
      <c r="AB180" s="17"/>
      <c r="AE180" s="17"/>
    </row>
    <row r="181" spans="1:31" ht="12.75">
      <c r="A181" s="20">
        <v>31</v>
      </c>
      <c r="B181" s="1">
        <v>1</v>
      </c>
      <c r="C181" s="1">
        <v>6961</v>
      </c>
      <c r="D181" s="14" t="s">
        <v>254</v>
      </c>
      <c r="E181" s="15">
        <v>8146</v>
      </c>
      <c r="F181" s="21" t="s">
        <v>259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f t="shared" si="4"/>
        <v>0</v>
      </c>
      <c r="V181" s="17"/>
      <c r="W181" s="17">
        <v>497</v>
      </c>
      <c r="X181" s="27">
        <f t="shared" si="5"/>
        <v>0</v>
      </c>
      <c r="Y181" s="17"/>
      <c r="AB181" s="17"/>
      <c r="AE181" s="17"/>
    </row>
    <row r="182" spans="1:31" ht="12.75">
      <c r="A182" s="20">
        <v>31</v>
      </c>
      <c r="B182" s="1">
        <v>1</v>
      </c>
      <c r="C182" s="1">
        <v>6961</v>
      </c>
      <c r="D182" s="14" t="s">
        <v>254</v>
      </c>
      <c r="E182" s="15">
        <v>8150</v>
      </c>
      <c r="F182" s="21" t="s">
        <v>260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f t="shared" si="4"/>
        <v>0</v>
      </c>
      <c r="V182" s="17"/>
      <c r="W182" s="17">
        <v>235</v>
      </c>
      <c r="X182" s="27">
        <f t="shared" si="5"/>
        <v>0</v>
      </c>
      <c r="Y182" s="17"/>
      <c r="AB182" s="17"/>
      <c r="AE182" s="17"/>
    </row>
    <row r="183" spans="1:31" ht="12.75">
      <c r="A183" s="1">
        <v>31</v>
      </c>
      <c r="B183" s="1">
        <v>1</v>
      </c>
      <c r="C183" s="1">
        <v>6961</v>
      </c>
      <c r="D183" s="14" t="s">
        <v>254</v>
      </c>
      <c r="E183" s="15">
        <v>8153</v>
      </c>
      <c r="F183" s="21" t="s">
        <v>261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f t="shared" si="4"/>
        <v>0</v>
      </c>
      <c r="V183" s="17"/>
      <c r="W183" s="17">
        <v>99</v>
      </c>
      <c r="X183" s="27">
        <f t="shared" si="5"/>
        <v>0</v>
      </c>
      <c r="Y183" s="17"/>
      <c r="AB183" s="17"/>
      <c r="AE183" s="17"/>
    </row>
    <row r="184" spans="1:31" ht="12.75">
      <c r="A184" s="1">
        <v>31</v>
      </c>
      <c r="B184" s="1">
        <v>1</v>
      </c>
      <c r="C184" s="1">
        <v>6961</v>
      </c>
      <c r="D184" s="14" t="s">
        <v>254</v>
      </c>
      <c r="E184" s="15">
        <v>8155</v>
      </c>
      <c r="F184" s="21" t="s">
        <v>262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f t="shared" si="4"/>
        <v>0</v>
      </c>
      <c r="V184" s="17"/>
      <c r="W184" s="17">
        <v>109</v>
      </c>
      <c r="X184" s="27">
        <f t="shared" si="5"/>
        <v>0</v>
      </c>
      <c r="Y184" s="17"/>
      <c r="AB184" s="17"/>
      <c r="AE184" s="17"/>
    </row>
    <row r="185" spans="1:31" ht="12.75">
      <c r="A185" s="1">
        <v>31</v>
      </c>
      <c r="B185" s="1">
        <v>1</v>
      </c>
      <c r="C185" s="1">
        <v>6961</v>
      </c>
      <c r="D185" s="14" t="s">
        <v>254</v>
      </c>
      <c r="E185" s="15">
        <v>8156</v>
      </c>
      <c r="F185" s="21" t="s">
        <v>263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f t="shared" si="4"/>
        <v>0</v>
      </c>
      <c r="V185" s="17"/>
      <c r="W185" s="17">
        <v>70</v>
      </c>
      <c r="X185" s="27">
        <f t="shared" si="5"/>
        <v>0</v>
      </c>
      <c r="Y185" s="17"/>
      <c r="AB185" s="17"/>
      <c r="AE185" s="17"/>
    </row>
    <row r="186" spans="1:31" ht="12.75">
      <c r="A186" s="1">
        <v>31</v>
      </c>
      <c r="B186" s="1">
        <v>1</v>
      </c>
      <c r="C186" s="1">
        <v>6961</v>
      </c>
      <c r="D186" s="14" t="s">
        <v>254</v>
      </c>
      <c r="E186" s="15">
        <v>8157</v>
      </c>
      <c r="F186" s="21" t="s">
        <v>264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f t="shared" si="4"/>
        <v>0</v>
      </c>
      <c r="V186" s="17"/>
      <c r="W186" s="17">
        <v>112</v>
      </c>
      <c r="X186" s="27">
        <f t="shared" si="5"/>
        <v>0</v>
      </c>
      <c r="Y186" s="17"/>
      <c r="AB186" s="17"/>
      <c r="AE186" s="17"/>
    </row>
    <row r="187" spans="1:31" ht="12.75">
      <c r="A187" s="1">
        <v>31</v>
      </c>
      <c r="B187" s="1">
        <v>1</v>
      </c>
      <c r="C187" s="1">
        <v>6961</v>
      </c>
      <c r="D187" s="14" t="s">
        <v>254</v>
      </c>
      <c r="E187" s="15">
        <v>8158</v>
      </c>
      <c r="F187" s="21" t="s">
        <v>265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f t="shared" si="4"/>
        <v>0</v>
      </c>
      <c r="V187" s="17"/>
      <c r="W187" s="17">
        <v>75</v>
      </c>
      <c r="X187" s="27">
        <f t="shared" si="5"/>
        <v>0</v>
      </c>
      <c r="Y187" s="17"/>
      <c r="AB187" s="17"/>
      <c r="AE187" s="17"/>
    </row>
    <row r="188" spans="1:31" ht="12.75">
      <c r="A188" s="1">
        <v>60</v>
      </c>
      <c r="B188" s="1">
        <v>12</v>
      </c>
      <c r="C188" s="1">
        <v>6983</v>
      </c>
      <c r="D188" s="14" t="s">
        <v>266</v>
      </c>
      <c r="E188" s="15">
        <v>8303</v>
      </c>
      <c r="F188" s="21" t="s">
        <v>267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f t="shared" si="4"/>
        <v>0</v>
      </c>
      <c r="V188" s="17"/>
      <c r="W188" s="17">
        <v>54</v>
      </c>
      <c r="X188" s="27">
        <f t="shared" si="5"/>
        <v>0</v>
      </c>
      <c r="Y188" s="17"/>
      <c r="AB188" s="17"/>
      <c r="AE188" s="17"/>
    </row>
    <row r="189" spans="1:31" ht="12.75">
      <c r="A189" s="1">
        <v>64</v>
      </c>
      <c r="B189" s="1">
        <v>7</v>
      </c>
      <c r="C189" s="1">
        <v>6985</v>
      </c>
      <c r="D189" s="14" t="s">
        <v>268</v>
      </c>
      <c r="E189" s="15">
        <v>8201</v>
      </c>
      <c r="F189" s="21" t="s">
        <v>269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f t="shared" si="4"/>
        <v>0</v>
      </c>
      <c r="V189" s="17"/>
      <c r="W189" s="17">
        <v>31</v>
      </c>
      <c r="X189" s="27">
        <f t="shared" si="5"/>
        <v>0</v>
      </c>
      <c r="Y189" s="17"/>
      <c r="AB189" s="17"/>
      <c r="AE189" s="17"/>
    </row>
    <row r="190" spans="1:31" ht="12.75">
      <c r="A190" s="1">
        <v>84</v>
      </c>
      <c r="B190" s="1">
        <v>12</v>
      </c>
      <c r="C190" s="1">
        <v>6990</v>
      </c>
      <c r="D190" s="14" t="s">
        <v>270</v>
      </c>
      <c r="E190" s="15">
        <v>8311</v>
      </c>
      <c r="F190" s="21" t="s">
        <v>271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f t="shared" si="4"/>
        <v>0</v>
      </c>
      <c r="V190" s="17"/>
      <c r="W190" s="17">
        <v>83</v>
      </c>
      <c r="X190" s="27">
        <f t="shared" si="5"/>
        <v>0</v>
      </c>
      <c r="Y190" s="17"/>
      <c r="AB190" s="17"/>
      <c r="AE190" s="17"/>
    </row>
    <row r="191" spans="1:31" ht="12.75">
      <c r="A191" s="1">
        <v>48</v>
      </c>
      <c r="B191" s="1">
        <v>10</v>
      </c>
      <c r="C191" s="1">
        <v>7029</v>
      </c>
      <c r="D191" s="14" t="s">
        <v>272</v>
      </c>
      <c r="E191" s="15">
        <v>8204</v>
      </c>
      <c r="F191" s="21" t="s">
        <v>273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f t="shared" si="4"/>
        <v>0</v>
      </c>
      <c r="V191" s="17"/>
      <c r="W191" s="17">
        <v>179</v>
      </c>
      <c r="X191" s="27">
        <f t="shared" si="5"/>
        <v>0</v>
      </c>
      <c r="Y191" s="17"/>
      <c r="AB191" s="17"/>
      <c r="AE191" s="17"/>
    </row>
    <row r="192" spans="1:31" ht="12.75">
      <c r="A192" s="1">
        <v>70</v>
      </c>
      <c r="B192" s="1">
        <v>9</v>
      </c>
      <c r="C192" s="1">
        <v>7038</v>
      </c>
      <c r="D192" s="14" t="s">
        <v>274</v>
      </c>
      <c r="E192" s="15">
        <v>8202</v>
      </c>
      <c r="F192" s="21" t="s">
        <v>96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f t="shared" si="4"/>
        <v>0</v>
      </c>
      <c r="V192" s="17"/>
      <c r="W192" s="17">
        <v>27</v>
      </c>
      <c r="X192" s="27">
        <f t="shared" si="5"/>
        <v>0</v>
      </c>
      <c r="Y192" s="17"/>
      <c r="AB192" s="17"/>
      <c r="AE192" s="17"/>
    </row>
    <row r="193" spans="1:31" ht="12.75">
      <c r="A193" s="1">
        <v>25</v>
      </c>
      <c r="B193" s="1">
        <v>11</v>
      </c>
      <c r="C193" s="1">
        <v>7110</v>
      </c>
      <c r="D193" s="14" t="s">
        <v>275</v>
      </c>
      <c r="E193" s="15">
        <v>8101</v>
      </c>
      <c r="F193" s="21" t="s">
        <v>276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f t="shared" si="4"/>
        <v>0</v>
      </c>
      <c r="V193" s="17"/>
      <c r="W193" s="17">
        <v>79</v>
      </c>
      <c r="X193" s="27">
        <f t="shared" si="5"/>
        <v>0</v>
      </c>
      <c r="Y193" s="17"/>
      <c r="AB193" s="17"/>
      <c r="AE193" s="17"/>
    </row>
    <row r="194" spans="6:43" s="29" customFormat="1" ht="12.75">
      <c r="F194" s="30" t="s">
        <v>277</v>
      </c>
      <c r="G194" s="31">
        <f>SUM(G11:G193)</f>
        <v>26</v>
      </c>
      <c r="H194" s="31">
        <f aca="true" t="shared" si="6" ref="H194:T194">SUM(H11:H193)</f>
        <v>87</v>
      </c>
      <c r="I194" s="31">
        <f t="shared" si="6"/>
        <v>73</v>
      </c>
      <c r="J194" s="31">
        <f t="shared" si="6"/>
        <v>56</v>
      </c>
      <c r="K194" s="31">
        <f t="shared" si="6"/>
        <v>62</v>
      </c>
      <c r="L194" s="31">
        <f t="shared" si="6"/>
        <v>55</v>
      </c>
      <c r="M194" s="31">
        <f t="shared" si="6"/>
        <v>50</v>
      </c>
      <c r="N194" s="31">
        <f t="shared" si="6"/>
        <v>42</v>
      </c>
      <c r="O194" s="31">
        <f t="shared" si="6"/>
        <v>36</v>
      </c>
      <c r="P194" s="31">
        <f t="shared" si="6"/>
        <v>27</v>
      </c>
      <c r="Q194" s="31">
        <f t="shared" si="6"/>
        <v>9</v>
      </c>
      <c r="R194" s="31">
        <f t="shared" si="6"/>
        <v>6</v>
      </c>
      <c r="S194" s="31">
        <f t="shared" si="6"/>
        <v>9</v>
      </c>
      <c r="T194" s="31">
        <f t="shared" si="6"/>
        <v>5</v>
      </c>
      <c r="U194" s="31">
        <f t="shared" si="4"/>
        <v>543</v>
      </c>
      <c r="V194" s="31"/>
      <c r="W194" s="32">
        <v>36381</v>
      </c>
      <c r="X194" s="33">
        <f t="shared" si="5"/>
        <v>1.4925373134328357</v>
      </c>
      <c r="Y194" s="34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4"/>
      <c r="AP194" s="32"/>
      <c r="AQ194" s="32"/>
    </row>
    <row r="195" spans="7:20" ht="12.75"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</row>
    <row r="196" spans="7:20" ht="12.75"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</row>
    <row r="197" spans="7:20" ht="12.75"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</row>
    <row r="198" spans="7:20" ht="12.75"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</row>
    <row r="199" spans="7:20" ht="12.75"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</row>
    <row r="200" spans="7:20" ht="12.75"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</row>
    <row r="201" spans="7:20" ht="12.75"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</row>
    <row r="202" spans="7:20" ht="12.75"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</row>
    <row r="203" spans="7:20" ht="12.75"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</row>
    <row r="204" spans="7:20" ht="12.75"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</row>
    <row r="205" spans="7:20" ht="12.75"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</row>
    <row r="206" spans="7:20" ht="12.75"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</row>
    <row r="207" spans="7:20" ht="12.75"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</row>
    <row r="208" spans="7:20" ht="12.75"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</row>
    <row r="209" spans="7:20" ht="12.75"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</row>
    <row r="210" spans="7:20" ht="12.75"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</row>
    <row r="211" spans="7:20" ht="12.75"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</row>
    <row r="212" spans="7:20" ht="12.75"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</row>
    <row r="213" spans="7:20" ht="12.75"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</row>
    <row r="214" spans="7:20" ht="12.75"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</row>
    <row r="215" spans="7:20" ht="12.75"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</row>
    <row r="216" spans="7:20" ht="12.75"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</row>
    <row r="217" spans="7:20" ht="12.75"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</row>
    <row r="218" spans="7:20" ht="12.75"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</row>
    <row r="219" spans="7:20" ht="12.75"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</row>
    <row r="220" spans="7:20" ht="12.75"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</row>
    <row r="221" spans="7:20" ht="12.75"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</row>
    <row r="222" spans="7:20" ht="12.75"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</row>
    <row r="223" spans="7:20" ht="12.75"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</row>
    <row r="224" spans="7:20" ht="12.75"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</row>
    <row r="225" spans="7:20" ht="12.75"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</row>
    <row r="226" spans="7:20" ht="12.75"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</row>
    <row r="227" spans="7:20" ht="12.75"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</row>
    <row r="228" spans="7:20" ht="12.75"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</row>
    <row r="229" spans="7:20" ht="12.75"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</row>
    <row r="230" spans="7:20" ht="12.75"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</row>
    <row r="231" spans="7:20" ht="12.75"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</row>
    <row r="232" spans="7:20" ht="12.75"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</row>
    <row r="233" spans="7:20" ht="12.75"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</row>
    <row r="234" spans="7:20" ht="12.75"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</row>
    <row r="235" spans="7:20" ht="12.75"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</row>
    <row r="236" spans="7:20" ht="12.75"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</row>
    <row r="237" spans="7:20" ht="12.75"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</row>
    <row r="238" spans="7:20" ht="12.75"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</row>
    <row r="239" spans="7:20" ht="12.75"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</row>
    <row r="240" spans="7:20" ht="12.75"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</row>
    <row r="241" spans="7:20" ht="12.75"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</row>
    <row r="242" spans="7:20" ht="12.75"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</row>
    <row r="243" spans="7:20" ht="12.75"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</row>
    <row r="244" spans="7:20" ht="12.75"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</row>
    <row r="245" spans="7:20" ht="12.75"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</row>
    <row r="246" spans="7:20" ht="12.75"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</row>
    <row r="247" spans="7:20" ht="12.75"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</row>
    <row r="248" spans="7:20" ht="12.75"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</row>
    <row r="249" spans="7:20" ht="12.75"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</row>
    <row r="250" spans="7:20" ht="12.75"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</row>
    <row r="251" spans="7:20" ht="12.75"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</row>
    <row r="252" spans="7:20" ht="12.75"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</row>
    <row r="253" spans="7:20" ht="12.75"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</row>
    <row r="254" spans="7:20" ht="12.75"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</row>
    <row r="255" spans="7:20" ht="12.75"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</row>
    <row r="256" spans="7:20" ht="12.75"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</row>
    <row r="257" spans="7:20" ht="12.75"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</row>
    <row r="258" spans="7:20" ht="12.75"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</row>
    <row r="259" spans="7:20" ht="12.75"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</row>
    <row r="260" spans="7:20" ht="12.75"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</row>
    <row r="261" spans="7:20" ht="12.75"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</row>
    <row r="262" spans="7:20" ht="12.75"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</row>
    <row r="263" spans="7:20" ht="12.75"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</row>
    <row r="264" spans="7:20" ht="12.75"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</row>
    <row r="265" spans="7:20" ht="12.75"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</row>
    <row r="266" spans="7:20" ht="12.75"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</row>
    <row r="267" spans="7:20" ht="12.75"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</row>
    <row r="268" spans="7:20" ht="12.75"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</row>
    <row r="269" spans="7:20" ht="12.75"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</row>
    <row r="270" spans="7:20" ht="12.75"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</row>
    <row r="271" spans="7:20" ht="12.75"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</row>
    <row r="272" spans="7:20" ht="12.75"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</row>
    <row r="273" spans="7:20" ht="12.75"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</row>
    <row r="274" spans="7:20" ht="12.75"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</row>
    <row r="275" spans="7:20" ht="12.75"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</row>
    <row r="276" spans="7:20" ht="12.75"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</row>
    <row r="277" spans="7:20" ht="12.75"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</row>
    <row r="278" spans="7:20" ht="12.75"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</row>
    <row r="279" spans="7:20" ht="12.75"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</row>
    <row r="280" spans="7:20" ht="12.75"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</row>
    <row r="281" spans="7:20" ht="12.75"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</row>
    <row r="282" spans="7:20" ht="12.75"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</row>
    <row r="283" spans="7:20" ht="12.75"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</row>
    <row r="284" spans="7:20" ht="12.75"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</row>
    <row r="285" spans="7:20" ht="12.75"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</row>
    <row r="286" spans="7:20" ht="12.75"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</row>
    <row r="287" spans="7:20" ht="12.75"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</row>
    <row r="288" spans="7:20" ht="12.75"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</row>
    <row r="289" spans="7:20" ht="12.75"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</row>
    <row r="290" spans="7:20" ht="12.75"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</row>
    <row r="291" spans="7:20" ht="12.75"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</row>
    <row r="292" spans="7:20" ht="12.75"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</row>
    <row r="293" spans="7:20" ht="12.75"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</row>
    <row r="294" spans="7:20" ht="12.75"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</row>
    <row r="295" spans="7:20" ht="12.75"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</row>
    <row r="296" spans="7:20" ht="12.75"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</row>
    <row r="297" spans="7:20" ht="12.75"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</row>
    <row r="298" spans="7:20" ht="12.75"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</row>
    <row r="299" spans="7:20" ht="12.75"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</row>
    <row r="300" spans="7:20" ht="12.75"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</row>
    <row r="301" spans="7:20" ht="12.75"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</row>
    <row r="302" spans="7:20" ht="12.75"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</row>
    <row r="303" spans="7:20" ht="12.75"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</row>
    <row r="304" spans="7:20" ht="12.75"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</row>
    <row r="305" spans="7:20" ht="12.75"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</row>
    <row r="306" spans="7:20" ht="12.75"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</row>
    <row r="307" spans="7:20" ht="12.75"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</row>
    <row r="308" spans="7:20" ht="12.75"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</row>
    <row r="309" spans="7:20" ht="12.75"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</row>
    <row r="310" spans="7:20" ht="12.75"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</row>
    <row r="311" spans="7:20" ht="12.75"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</row>
    <row r="312" spans="7:20" ht="12.75"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</row>
    <row r="313" spans="7:20" ht="12.75"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</row>
    <row r="314" spans="7:20" ht="12.75"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</row>
    <row r="315" spans="7:20" ht="12.75"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</row>
    <row r="316" spans="7:20" ht="12.75"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</row>
    <row r="317" spans="7:20" ht="12.75"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</row>
    <row r="318" spans="7:20" ht="12.75"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</row>
    <row r="319" spans="7:20" ht="12.75"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</row>
    <row r="320" spans="7:20" ht="12.75"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2"/>
      <c r="T320" s="2"/>
    </row>
    <row r="321" spans="7:18" ht="12.75"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</row>
    <row r="322" spans="7:18" ht="12.75"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</row>
    <row r="323" spans="7:18" ht="12.75"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</row>
    <row r="324" spans="7:18" ht="12.75"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</row>
    <row r="325" spans="7:18" ht="12.75"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</row>
    <row r="326" spans="7:18" ht="12.75"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</row>
    <row r="327" spans="7:18" ht="12.75"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</row>
    <row r="328" spans="7:18" ht="12.75"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</row>
    <row r="329" spans="7:18" ht="12.75"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</row>
    <row r="330" spans="7:18" ht="12.75"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</row>
    <row r="331" spans="7:18" ht="12.75"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</row>
    <row r="332" spans="7:18" ht="12.75"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</row>
    <row r="333" spans="7:18" ht="12.75"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</row>
    <row r="334" spans="7:18" ht="12.75"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</row>
    <row r="335" spans="7:18" ht="12.75"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</row>
    <row r="336" spans="7:18" ht="12.75"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</row>
    <row r="337" spans="7:18" ht="12.75"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</row>
    <row r="338" spans="7:18" ht="12.75"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</row>
    <row r="339" spans="7:18" ht="12.75"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</row>
    <row r="340" spans="7:18" ht="12.75"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</row>
    <row r="341" spans="7:18" ht="12.75"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</row>
    <row r="342" spans="7:18" ht="12.75"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</row>
    <row r="343" spans="7:18" ht="12.75"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</row>
    <row r="344" spans="7:18" ht="12.75"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</row>
    <row r="345" spans="7:18" ht="12.75"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</row>
    <row r="346" spans="7:18" ht="12.75"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</row>
    <row r="347" spans="7:18" ht="12.75"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</row>
    <row r="348" spans="7:18" ht="12.75"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</row>
    <row r="349" spans="7:18" ht="12.75"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</row>
    <row r="350" spans="7:18" ht="12.75"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</row>
    <row r="351" spans="7:18" ht="12.75"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</row>
    <row r="352" spans="7:18" ht="12.75"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</row>
    <row r="353" spans="7:18" ht="12.75"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</row>
    <row r="354" spans="7:18" ht="12.75"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</row>
    <row r="355" spans="7:18" ht="12.75"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</row>
    <row r="356" spans="7:18" ht="12.75"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</row>
    <row r="357" spans="7:18" ht="12.75"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</row>
    <row r="358" spans="7:18" ht="12.75"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</row>
    <row r="359" spans="7:18" ht="12.75"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</row>
    <row r="360" spans="7:18" ht="12.75"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</row>
    <row r="361" spans="7:18" ht="12.75"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</row>
    <row r="362" spans="7:18" ht="12.75"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</row>
    <row r="363" spans="7:18" ht="12.75"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</row>
    <row r="364" spans="7:18" ht="12.75"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</row>
    <row r="365" spans="7:18" ht="12.75"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</row>
    <row r="366" spans="7:18" ht="12.75"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</row>
    <row r="367" spans="7:18" ht="12.75"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</row>
    <row r="368" spans="7:18" ht="12.75"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</row>
    <row r="369" spans="7:18" ht="12.75"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</row>
    <row r="370" spans="7:18" ht="12.75"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</row>
    <row r="371" spans="7:18" ht="12.75"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</row>
    <row r="372" spans="7:18" ht="12.75"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</row>
    <row r="373" spans="7:18" ht="12.75"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</row>
    <row r="374" spans="7:18" ht="12.75"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</row>
    <row r="375" spans="7:18" ht="12.75"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</row>
    <row r="376" spans="7:18" ht="12.75"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</row>
    <row r="377" spans="7:18" ht="12.75"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</row>
    <row r="378" spans="7:18" ht="12.75"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</row>
    <row r="379" spans="7:18" ht="12.75"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</row>
    <row r="380" spans="7:18" ht="12.75"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</row>
    <row r="381" spans="7:18" ht="12.75"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</row>
    <row r="382" spans="7:18" ht="12.75"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</row>
    <row r="383" spans="7:18" ht="12.75"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</row>
    <row r="384" spans="7:18" ht="12.75"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</row>
    <row r="385" spans="7:18" ht="12.75"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</row>
    <row r="386" spans="7:18" ht="12.75"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</row>
    <row r="387" spans="7:18" ht="12.75"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</row>
    <row r="388" spans="7:18" ht="12.75"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</row>
    <row r="389" spans="7:18" ht="12.75"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</row>
    <row r="390" spans="7:18" ht="12.75"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</row>
    <row r="391" spans="7:18" ht="12.75"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</row>
    <row r="392" spans="7:18" ht="12.75"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</row>
    <row r="393" spans="7:18" ht="12.75"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</row>
    <row r="394" spans="7:18" ht="12.75"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</row>
    <row r="395" spans="7:18" ht="12.75"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</row>
    <row r="396" spans="7:18" ht="12.75"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</row>
    <row r="397" spans="7:18" ht="12.75"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</row>
    <row r="398" spans="7:18" ht="12.75"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</row>
    <row r="399" spans="7:18" ht="12.75"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</row>
    <row r="400" spans="7:18" ht="12.75"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</row>
    <row r="401" spans="7:18" ht="12.75"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</row>
    <row r="402" spans="7:18" ht="12.75"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</row>
    <row r="403" spans="7:18" ht="12.75"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</row>
    <row r="404" spans="7:18" ht="12.75"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</row>
    <row r="405" spans="7:18" ht="12.75"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</row>
    <row r="406" spans="7:18" ht="12.75"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</row>
    <row r="407" spans="7:18" ht="12.75"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</row>
    <row r="408" spans="7:18" ht="12.75"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</row>
    <row r="409" spans="7:18" ht="12.75"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</row>
    <row r="410" spans="7:18" ht="12.75"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</row>
    <row r="411" spans="7:18" ht="12.75"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</row>
    <row r="412" spans="7:18" ht="12.75"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</row>
    <row r="413" spans="7:18" ht="12.75"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</row>
    <row r="414" spans="7:18" ht="12.75"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</row>
    <row r="415" spans="7:18" ht="12.75"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</row>
    <row r="416" spans="7:18" ht="12.75"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</row>
    <row r="417" spans="7:18" ht="12.75"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</row>
    <row r="418" spans="7:18" ht="12.75"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</row>
    <row r="419" spans="7:18" ht="12.75"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</row>
    <row r="420" spans="7:18" ht="12.75"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</row>
    <row r="421" spans="7:18" ht="12.75"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</row>
    <row r="422" spans="7:18" ht="12.75"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</row>
    <row r="423" spans="7:18" ht="12.75"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</row>
    <row r="424" spans="7:18" ht="12.75"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</row>
    <row r="425" spans="7:18" ht="12.75"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</row>
    <row r="426" spans="7:18" ht="12.75"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</row>
    <row r="427" spans="7:18" ht="12.75"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</row>
    <row r="428" spans="7:18" ht="12.75"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</row>
    <row r="429" spans="7:18" ht="12.75"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</row>
    <row r="430" spans="7:18" ht="12.75"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</row>
    <row r="431" spans="7:18" ht="12.75"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</row>
    <row r="432" spans="7:18" ht="12.75"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</row>
    <row r="433" spans="7:18" ht="12.75"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</row>
    <row r="434" spans="7:18" ht="12.75"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</row>
    <row r="435" spans="7:18" ht="12.75"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</row>
    <row r="436" spans="7:18" ht="12.75"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</row>
    <row r="437" spans="7:18" ht="12.75"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</row>
    <row r="438" spans="7:18" ht="12.75"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</row>
    <row r="439" spans="7:18" ht="12.75"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</row>
    <row r="440" spans="7:18" ht="12.75"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</row>
    <row r="441" spans="7:18" ht="12.75"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</row>
    <row r="442" spans="7:18" ht="12.75"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</row>
    <row r="443" spans="8:18" ht="12.75"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mhanson</dc:creator>
  <cp:keywords/>
  <dc:description/>
  <cp:lastModifiedBy>mhanson</cp:lastModifiedBy>
  <dcterms:created xsi:type="dcterms:W3CDTF">2009-02-02T19:47:59Z</dcterms:created>
  <dcterms:modified xsi:type="dcterms:W3CDTF">2009-02-02T20:21:01Z</dcterms:modified>
  <cp:category/>
  <cp:version/>
  <cp:contentType/>
  <cp:contentStatus/>
</cp:coreProperties>
</file>